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\с 01.01.2025\"/>
    </mc:Choice>
  </mc:AlternateContent>
  <xr:revisionPtr revIDLastSave="0" documentId="13_ncr:1_{AFF9F45E-FAAD-410F-80E6-18023C0C3FDC}" xr6:coauthVersionLast="45" xr6:coauthVersionMax="47" xr10:uidLastSave="{00000000-0000-0000-0000-000000000000}"/>
  <bookViews>
    <workbookView xWindow="-110" yWindow="-110" windowWidth="19420" windowHeight="10420" xr2:uid="{2D1C2225-9A33-4540-BFA1-44F829DB9F83}"/>
  </bookViews>
  <sheets>
    <sheet name="завтрак" sheetId="1" r:id="rId1"/>
    <sheet name="Лист1" sheetId="3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94" i="3" l="1"/>
  <c r="C194" i="3"/>
  <c r="D184" i="3"/>
  <c r="D195" i="3" s="1"/>
  <c r="C184" i="3"/>
  <c r="C195" i="3" s="1"/>
  <c r="D175" i="3"/>
  <c r="C175" i="3"/>
  <c r="D165" i="3"/>
  <c r="C165" i="3"/>
  <c r="C176" i="3" s="1"/>
  <c r="D156" i="3"/>
  <c r="C156" i="3"/>
  <c r="D146" i="3"/>
  <c r="D157" i="3" s="1"/>
  <c r="C146" i="3"/>
  <c r="C157" i="3" s="1"/>
  <c r="D137" i="3"/>
  <c r="C137" i="3"/>
  <c r="D127" i="3"/>
  <c r="D138" i="3" s="1"/>
  <c r="C127" i="3"/>
  <c r="C138" i="3" s="1"/>
  <c r="D118" i="3"/>
  <c r="C118" i="3"/>
  <c r="D108" i="3"/>
  <c r="D119" i="3" s="1"/>
  <c r="C108" i="3"/>
  <c r="C119" i="3" s="1"/>
  <c r="D99" i="3"/>
  <c r="C99" i="3"/>
  <c r="D89" i="3"/>
  <c r="D100" i="3" s="1"/>
  <c r="C89" i="3"/>
  <c r="C100" i="3" s="1"/>
  <c r="D80" i="3"/>
  <c r="C80" i="3"/>
  <c r="D70" i="3"/>
  <c r="D81" i="3" s="1"/>
  <c r="C70" i="3"/>
  <c r="C81" i="3" s="1"/>
  <c r="D61" i="3"/>
  <c r="C61" i="3"/>
  <c r="D51" i="3"/>
  <c r="D62" i="3" s="1"/>
  <c r="C51" i="3"/>
  <c r="C62" i="3" s="1"/>
  <c r="D42" i="3"/>
  <c r="C42" i="3"/>
  <c r="D32" i="3"/>
  <c r="D43" i="3" s="1"/>
  <c r="C32" i="3"/>
  <c r="C43" i="3" s="1"/>
  <c r="D23" i="3"/>
  <c r="C23" i="3"/>
  <c r="D13" i="3"/>
  <c r="D24" i="3" s="1"/>
  <c r="C13" i="3"/>
  <c r="C24" i="3" s="1"/>
  <c r="D176" i="3" l="1"/>
  <c r="C196" i="3"/>
  <c r="D196" i="3"/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81" i="1" l="1"/>
  <c r="L176" i="1"/>
  <c r="L157" i="1"/>
  <c r="L138" i="1"/>
  <c r="L119" i="1"/>
  <c r="L100" i="1"/>
  <c r="L62" i="1"/>
  <c r="L24" i="1"/>
  <c r="I100" i="1"/>
  <c r="G119" i="1"/>
  <c r="H119" i="1"/>
  <c r="F81" i="1"/>
  <c r="J62" i="1"/>
  <c r="H195" i="1"/>
  <c r="L195" i="1"/>
  <c r="J176" i="1"/>
  <c r="H157" i="1"/>
  <c r="J138" i="1"/>
  <c r="F100" i="1"/>
  <c r="L81" i="1"/>
  <c r="H81" i="1"/>
  <c r="I62" i="1"/>
  <c r="G62" i="1"/>
  <c r="G43" i="1"/>
  <c r="L43" i="1"/>
  <c r="H43" i="1"/>
  <c r="F62" i="1"/>
  <c r="J100" i="1"/>
  <c r="G138" i="1"/>
  <c r="I157" i="1"/>
  <c r="G176" i="1"/>
  <c r="I195" i="1"/>
  <c r="I43" i="1"/>
  <c r="G100" i="1"/>
  <c r="I119" i="1"/>
  <c r="H138" i="1"/>
  <c r="J157" i="1"/>
  <c r="H176" i="1"/>
  <c r="J195" i="1"/>
  <c r="F43" i="1"/>
  <c r="J43" i="1"/>
  <c r="H62" i="1"/>
  <c r="J81" i="1"/>
  <c r="G81" i="1"/>
  <c r="H100" i="1"/>
  <c r="J119" i="1"/>
  <c r="I138" i="1"/>
  <c r="G157" i="1"/>
  <c r="I176" i="1"/>
  <c r="G195" i="1"/>
  <c r="F119" i="1"/>
  <c r="F138" i="1"/>
  <c r="F157" i="1"/>
  <c r="F176" i="1"/>
  <c r="F195" i="1"/>
  <c r="I24" i="1"/>
  <c r="F24" i="1"/>
  <c r="J24" i="1"/>
  <c r="H24" i="1"/>
  <c r="G24" i="1"/>
  <c r="L196" i="1" l="1"/>
  <c r="I196" i="1"/>
  <c r="G196" i="1"/>
  <c r="H196" i="1"/>
  <c r="J196" i="1"/>
  <c r="F196" i="1"/>
</calcChain>
</file>

<file path=xl/sharedStrings.xml><?xml version="1.0" encoding="utf-8"?>
<sst xmlns="http://schemas.openxmlformats.org/spreadsheetml/2006/main" count="418" uniqueCount="108">
  <si>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</si>
  <si>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</si>
  <si>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</si>
  <si>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</si>
  <si>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</si>
  <si>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</si>
  <si>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</si>
  <si>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</si>
  <si>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</si>
  <si>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</si>
  <si>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</si>
  <si>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</si>
  <si>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</si>
  <si>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</si>
  <si>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</si>
  <si>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</si>
  <si>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</si>
  <si>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</si>
  <si>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</si>
  <si>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</si>
  <si>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</si>
  <si>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</si>
  <si>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</si>
  <si>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</si>
  <si>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</si>
  <si>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</si>
  <si>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</si>
  <si>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</si>
  <si>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</si>
  <si>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</si>
  <si>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</si>
  <si>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</si>
  <si>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</si>
  <si>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</si>
  <si>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</si>
  <si>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</si>
  <si>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</si>
  <si>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</si>
  <si>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</si>
  <si>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Омлет  натуральный</t>
  </si>
  <si>
    <t>Кофейный напиток с молоком</t>
  </si>
  <si>
    <t xml:space="preserve">Хлеб ржаной </t>
  </si>
  <si>
    <t>Фрукты свежие (ЯБЛОКИ)</t>
  </si>
  <si>
    <t>Икра кабачковая промышленного производства</t>
  </si>
  <si>
    <t>Суп  с бобовыми</t>
  </si>
  <si>
    <t>Рыба запеченная ( минтай)  Соус  сменанный  с томатом</t>
  </si>
  <si>
    <t>Картофельное пюре</t>
  </si>
  <si>
    <t>Сок  промышленного производства ( яблочный)</t>
  </si>
  <si>
    <t>Хлеб пшеничный</t>
  </si>
  <si>
    <t>Ризотто</t>
  </si>
  <si>
    <t>Птица запеченная</t>
  </si>
  <si>
    <t xml:space="preserve">Сок  промышленного производства </t>
  </si>
  <si>
    <t>Салат из свёклы отварной</t>
  </si>
  <si>
    <t>Суп с крупой  пшеничной</t>
  </si>
  <si>
    <t>"Ёжики" мясные</t>
  </si>
  <si>
    <t>Гратен</t>
  </si>
  <si>
    <t>Компот из смеси сухофруктов</t>
  </si>
  <si>
    <t xml:space="preserve">Каша гречневая </t>
  </si>
  <si>
    <t>Гуляш из говядины</t>
  </si>
  <si>
    <t>Молоко  кипяченное</t>
  </si>
  <si>
    <t xml:space="preserve">Щи из свежей капусты </t>
  </si>
  <si>
    <t>Чахохбили</t>
  </si>
  <si>
    <t>Рыба, тушеная в томате с овощами</t>
  </si>
  <si>
    <t xml:space="preserve">Чай  с сахаром </t>
  </si>
  <si>
    <t>Икра кабачковая</t>
  </si>
  <si>
    <t>Суп картофельный с бобовыми</t>
  </si>
  <si>
    <t>Оладьи из печени с морковью</t>
  </si>
  <si>
    <t>Рагу из овощей</t>
  </si>
  <si>
    <t>Запеканка из творога со сгущенным молоком</t>
  </si>
  <si>
    <t>Напиток из плодов шиповника</t>
  </si>
  <si>
    <t>Борщ с капустой и картофелем</t>
  </si>
  <si>
    <t>Мясо духовое</t>
  </si>
  <si>
    <t>Кондитерское изделие (вафли)</t>
  </si>
  <si>
    <t>т-10</t>
  </si>
  <si>
    <t>сладкое</t>
  </si>
  <si>
    <t>Суп молочный  из рисовой крупы (с маслом сливочным)</t>
  </si>
  <si>
    <t>Сыр порционно</t>
  </si>
  <si>
    <t>кисломол.</t>
  </si>
  <si>
    <t>Биточек мясной рубленый</t>
  </si>
  <si>
    <t xml:space="preserve">Свекла, тушенная в соусе </t>
  </si>
  <si>
    <t>Чай с лимоном</t>
  </si>
  <si>
    <t>Салат из моркови и яблок</t>
  </si>
  <si>
    <t xml:space="preserve">Печень запеченная </t>
  </si>
  <si>
    <t xml:space="preserve">Каша пшеничная </t>
  </si>
  <si>
    <t>Митбол с томатным соусом</t>
  </si>
  <si>
    <t>Какао с молоком</t>
  </si>
  <si>
    <t>Суп картофельный с клецками</t>
  </si>
  <si>
    <t>Рыба запеченная ( минтай)</t>
  </si>
  <si>
    <t>Капуста тушеная</t>
  </si>
  <si>
    <t>Кисель из сока плодового или ягодного натурального</t>
  </si>
  <si>
    <t>Кукуруза отварная</t>
  </si>
  <si>
    <t>Суп картофельный  с бобовыми</t>
  </si>
  <si>
    <t>Хлебцы рыбные</t>
  </si>
  <si>
    <t>Картофель, тушенный с луком</t>
  </si>
  <si>
    <t xml:space="preserve">Салат из белокачанной капусты </t>
  </si>
  <si>
    <t>Каша рисовая  вязкая</t>
  </si>
  <si>
    <t>Суп картофельный с макаронами</t>
  </si>
  <si>
    <t>Плов мясной</t>
  </si>
  <si>
    <t>Макароны отворные с сыром</t>
  </si>
  <si>
    <t>Говядина тушеная в сметане</t>
  </si>
  <si>
    <t>Овощи соте</t>
  </si>
  <si>
    <t>Макароны отварные с сыром</t>
  </si>
  <si>
    <t xml:space="preserve">Салат из квашеной капусты </t>
  </si>
  <si>
    <t>Овощи квашеные (огурцы)</t>
  </si>
  <si>
    <t>Овощи квашеные (помидоры)</t>
  </si>
  <si>
    <t>МБОУ СОШ №31 им. В. А. Плохих</t>
  </si>
  <si>
    <t>директор школы</t>
  </si>
  <si>
    <t>Ежова И.В.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</si>
</sst>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1" t="s">
        <v>105</v>
      </c>
      <c r="D1" s="52"/>
      <c r="E1" s="52"/>
      <c r="F1" s="12" t="s">
        <v>16</v>
      </c>
      <c r="G1" s="2" t="s">
        <v>17</v>
      </c>
      <c r="H1" s="53" t="s">
        <v>106</v>
      </c>
      <c r="I1" s="53"/>
      <c r="J1" s="53"/>
      <c r="K1" s="53"/>
    </row>
    <row r="2" spans="1:12" ht="18" x14ac:dyDescent="0.25">
      <c r="A2" s="35" t="s">
        <v>6</v>
      </c>
      <c r="C2" s="2"/>
      <c r="G2" s="2" t="s">
        <v>18</v>
      </c>
      <c r="H2" s="53" t="s">
        <v>107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1"/>
    </row>
    <row r="4" spans="1:12" ht="13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150</v>
      </c>
      <c r="G6" s="40">
        <v>13.93</v>
      </c>
      <c r="H6" s="40">
        <v>24.82</v>
      </c>
      <c r="I6" s="40">
        <v>2.79</v>
      </c>
      <c r="J6" s="40">
        <v>289.64999999999998</v>
      </c>
      <c r="K6" s="41">
        <v>210</v>
      </c>
      <c r="L6" s="40">
        <v>61.02</v>
      </c>
    </row>
    <row r="7" spans="1:12" ht="14.5" x14ac:dyDescent="0.35">
      <c r="A7" s="23"/>
      <c r="B7" s="15"/>
      <c r="C7" s="11"/>
      <c r="D7" s="6" t="s">
        <v>26</v>
      </c>
      <c r="E7" s="42" t="s">
        <v>43</v>
      </c>
      <c r="F7" s="43">
        <v>60</v>
      </c>
      <c r="G7" s="43">
        <v>1.1399999999999999</v>
      </c>
      <c r="H7" s="43">
        <v>5.34</v>
      </c>
      <c r="I7" s="43">
        <v>4.62</v>
      </c>
      <c r="J7" s="43">
        <v>71.400000000000006</v>
      </c>
      <c r="K7" s="44">
        <v>73</v>
      </c>
      <c r="L7" s="43">
        <v>12.37</v>
      </c>
    </row>
    <row r="8" spans="1:12" ht="14.5" x14ac:dyDescent="0.3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5.19</v>
      </c>
      <c r="H8" s="43">
        <v>3.96</v>
      </c>
      <c r="I8" s="43">
        <v>17.04</v>
      </c>
      <c r="J8" s="43">
        <v>125.04</v>
      </c>
      <c r="K8" s="44">
        <v>379</v>
      </c>
      <c r="L8" s="43">
        <v>26.13</v>
      </c>
    </row>
    <row r="9" spans="1:12" ht="14.5" x14ac:dyDescent="0.35">
      <c r="A9" s="23"/>
      <c r="B9" s="15"/>
      <c r="C9" s="11"/>
      <c r="D9" s="7" t="s">
        <v>23</v>
      </c>
      <c r="E9" s="42" t="s">
        <v>41</v>
      </c>
      <c r="F9" s="43">
        <v>20</v>
      </c>
      <c r="G9" s="43">
        <v>1.32</v>
      </c>
      <c r="H9" s="43">
        <v>0.24</v>
      </c>
      <c r="I9" s="43">
        <v>6.68</v>
      </c>
      <c r="J9" s="43">
        <v>34.159999999999997</v>
      </c>
      <c r="K9" s="44">
        <v>2</v>
      </c>
      <c r="L9" s="43">
        <v>1.56</v>
      </c>
    </row>
    <row r="10" spans="1:12" ht="14.5" x14ac:dyDescent="0.35">
      <c r="A10" s="23"/>
      <c r="B10" s="15"/>
      <c r="C10" s="11"/>
      <c r="D10" s="7" t="s">
        <v>24</v>
      </c>
      <c r="E10" s="42" t="s">
        <v>42</v>
      </c>
      <c r="F10" s="43">
        <v>150</v>
      </c>
      <c r="G10" s="43">
        <v>0.6</v>
      </c>
      <c r="H10" s="43">
        <v>0.6</v>
      </c>
      <c r="I10" s="43">
        <v>14.7</v>
      </c>
      <c r="J10" s="43">
        <v>70.5</v>
      </c>
      <c r="K10" s="44">
        <v>338</v>
      </c>
      <c r="L10" s="43">
        <v>19.53</v>
      </c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22.180000000000003</v>
      </c>
      <c r="H13" s="19">
        <f t="shared" si="0"/>
        <v>34.96</v>
      </c>
      <c r="I13" s="19">
        <f t="shared" si="0"/>
        <v>45.83</v>
      </c>
      <c r="J13" s="19">
        <f t="shared" si="0"/>
        <v>590.75</v>
      </c>
      <c r="K13" s="25"/>
      <c r="L13" s="19">
        <f t="shared" ref="L13" si="1">SUM(L6:L12)</f>
        <v>120.61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5" x14ac:dyDescent="0.3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5" x14ac:dyDescent="0.3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5" x14ac:dyDescent="0.3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5" x14ac:dyDescent="0.3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5" x14ac:dyDescent="0.3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5" x14ac:dyDescent="0.3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580</v>
      </c>
      <c r="G24" s="32">
        <f t="shared" ref="G24:J24" si="4">G13+G23</f>
        <v>22.180000000000003</v>
      </c>
      <c r="H24" s="32">
        <f t="shared" si="4"/>
        <v>34.96</v>
      </c>
      <c r="I24" s="32">
        <f t="shared" si="4"/>
        <v>45.83</v>
      </c>
      <c r="J24" s="32">
        <f t="shared" si="4"/>
        <v>590.75</v>
      </c>
      <c r="K24" s="32"/>
      <c r="L24" s="32">
        <f t="shared" ref="L24" si="5">L13+L23</f>
        <v>120.61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150</v>
      </c>
      <c r="G25" s="40">
        <v>3.23</v>
      </c>
      <c r="H25" s="40">
        <v>11.035</v>
      </c>
      <c r="I25" s="40">
        <v>30.9</v>
      </c>
      <c r="J25" s="40">
        <v>235.06</v>
      </c>
      <c r="K25" s="41">
        <v>381</v>
      </c>
      <c r="L25" s="40">
        <v>12.3</v>
      </c>
    </row>
    <row r="26" spans="1:12" ht="14.5" x14ac:dyDescent="0.35">
      <c r="A26" s="14"/>
      <c r="B26" s="15"/>
      <c r="C26" s="11"/>
      <c r="D26" s="6" t="s">
        <v>21</v>
      </c>
      <c r="E26" s="42" t="s">
        <v>50</v>
      </c>
      <c r="F26" s="43">
        <v>100</v>
      </c>
      <c r="G26" s="43">
        <v>19.216000000000001</v>
      </c>
      <c r="H26" s="43">
        <v>17.875</v>
      </c>
      <c r="I26" s="43">
        <v>0.48899999999999999</v>
      </c>
      <c r="J26" s="43">
        <v>238.39</v>
      </c>
      <c r="K26" s="44">
        <v>568</v>
      </c>
      <c r="L26" s="43">
        <v>46.53</v>
      </c>
    </row>
    <row r="27" spans="1:12" ht="14.5" x14ac:dyDescent="0.35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1</v>
      </c>
      <c r="H27" s="43">
        <v>0</v>
      </c>
      <c r="I27" s="43">
        <v>20.2</v>
      </c>
      <c r="J27" s="43">
        <v>84.8</v>
      </c>
      <c r="K27" s="44">
        <v>389</v>
      </c>
      <c r="L27" s="43">
        <v>10.48</v>
      </c>
    </row>
    <row r="28" spans="1:12" ht="14.5" x14ac:dyDescent="0.35">
      <c r="A28" s="14"/>
      <c r="B28" s="15"/>
      <c r="C28" s="11"/>
      <c r="D28" s="7" t="s">
        <v>23</v>
      </c>
      <c r="E28" s="42" t="s">
        <v>48</v>
      </c>
      <c r="F28" s="43">
        <v>20</v>
      </c>
      <c r="G28" s="43">
        <v>1.52</v>
      </c>
      <c r="H28" s="43">
        <v>0.16</v>
      </c>
      <c r="I28" s="43">
        <v>9.84</v>
      </c>
      <c r="J28" s="43">
        <v>46.88</v>
      </c>
      <c r="K28" s="44">
        <v>1</v>
      </c>
      <c r="L28" s="43">
        <v>1.4</v>
      </c>
    </row>
    <row r="29" spans="1:12" ht="14.5" x14ac:dyDescent="0.35">
      <c r="A29" s="14"/>
      <c r="B29" s="15"/>
      <c r="C29" s="11"/>
      <c r="D29" s="7" t="s">
        <v>24</v>
      </c>
      <c r="E29" s="42" t="s">
        <v>42</v>
      </c>
      <c r="F29" s="43">
        <v>180</v>
      </c>
      <c r="G29" s="43">
        <v>0.72</v>
      </c>
      <c r="H29" s="43">
        <v>0.72</v>
      </c>
      <c r="I29" s="43">
        <v>17.64</v>
      </c>
      <c r="J29" s="43">
        <v>84.6</v>
      </c>
      <c r="K29" s="44">
        <v>338</v>
      </c>
      <c r="L29" s="43">
        <v>23.43</v>
      </c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650</v>
      </c>
      <c r="G32" s="19">
        <f t="shared" ref="G32" si="6">SUM(G25:G31)</f>
        <v>25.686</v>
      </c>
      <c r="H32" s="19">
        <f t="shared" ref="H32" si="7">SUM(H25:H31)</f>
        <v>29.79</v>
      </c>
      <c r="I32" s="19">
        <f t="shared" ref="I32" si="8">SUM(I25:I31)</f>
        <v>79.069000000000003</v>
      </c>
      <c r="J32" s="19">
        <f t="shared" ref="J32:L32" si="9">SUM(J25:J31)</f>
        <v>689.73</v>
      </c>
      <c r="K32" s="25"/>
      <c r="L32" s="19">
        <f t="shared" si="9"/>
        <v>94.140000000000015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650</v>
      </c>
      <c r="G43" s="32">
        <f t="shared" ref="G43" si="14">G32+G42</f>
        <v>25.686</v>
      </c>
      <c r="H43" s="32">
        <f t="shared" ref="H43" si="15">H32+H42</f>
        <v>29.79</v>
      </c>
      <c r="I43" s="32">
        <f t="shared" ref="I43" si="16">I32+I42</f>
        <v>79.069000000000003</v>
      </c>
      <c r="J43" s="32">
        <f t="shared" ref="J43:L43" si="17">J32+J42</f>
        <v>689.73</v>
      </c>
      <c r="K43" s="32"/>
      <c r="L43" s="32">
        <f t="shared" si="17"/>
        <v>94.140000000000015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150</v>
      </c>
      <c r="G44" s="40">
        <v>4.58</v>
      </c>
      <c r="H44" s="40">
        <v>5.01</v>
      </c>
      <c r="I44" s="40">
        <v>20.54</v>
      </c>
      <c r="J44" s="40">
        <v>145.5</v>
      </c>
      <c r="K44" s="41">
        <v>303</v>
      </c>
      <c r="L44" s="40">
        <v>8.8800000000000008</v>
      </c>
    </row>
    <row r="45" spans="1:12" ht="14.5" x14ac:dyDescent="0.35">
      <c r="A45" s="23"/>
      <c r="B45" s="15"/>
      <c r="C45" s="11"/>
      <c r="D45" s="6" t="s">
        <v>21</v>
      </c>
      <c r="E45" s="42" t="s">
        <v>58</v>
      </c>
      <c r="F45" s="43">
        <v>90</v>
      </c>
      <c r="G45" s="43">
        <v>13.09</v>
      </c>
      <c r="H45" s="43">
        <v>15.11</v>
      </c>
      <c r="I45" s="43">
        <v>2.609</v>
      </c>
      <c r="J45" s="43">
        <v>198.9</v>
      </c>
      <c r="K45" s="44">
        <v>260</v>
      </c>
      <c r="L45" s="43">
        <v>78.31</v>
      </c>
    </row>
    <row r="46" spans="1:12" ht="14.5" x14ac:dyDescent="0.35">
      <c r="A46" s="23"/>
      <c r="B46" s="15"/>
      <c r="C46" s="11"/>
      <c r="D46" s="7" t="s">
        <v>22</v>
      </c>
      <c r="E46" s="42" t="s">
        <v>59</v>
      </c>
      <c r="F46" s="43">
        <v>200</v>
      </c>
      <c r="G46" s="43">
        <v>5.8</v>
      </c>
      <c r="H46" s="43">
        <v>5</v>
      </c>
      <c r="I46" s="43">
        <v>9.6</v>
      </c>
      <c r="J46" s="43">
        <v>106</v>
      </c>
      <c r="K46" s="44">
        <v>385</v>
      </c>
      <c r="L46" s="43">
        <v>22.31</v>
      </c>
    </row>
    <row r="47" spans="1:12" ht="14.5" x14ac:dyDescent="0.35">
      <c r="A47" s="23"/>
      <c r="B47" s="15"/>
      <c r="C47" s="11"/>
      <c r="D47" s="7" t="s">
        <v>23</v>
      </c>
      <c r="E47" s="42" t="s">
        <v>48</v>
      </c>
      <c r="F47" s="43">
        <v>20</v>
      </c>
      <c r="G47" s="43">
        <v>1.52</v>
      </c>
      <c r="H47" s="43">
        <v>0.16</v>
      </c>
      <c r="I47" s="43">
        <v>9.84</v>
      </c>
      <c r="J47" s="43">
        <v>46.88</v>
      </c>
      <c r="K47" s="44">
        <v>1</v>
      </c>
      <c r="L47" s="43">
        <v>1.4</v>
      </c>
    </row>
    <row r="48" spans="1:12" ht="14.5" x14ac:dyDescent="0.35">
      <c r="A48" s="23"/>
      <c r="B48" s="15"/>
      <c r="C48" s="11"/>
      <c r="D48" s="7" t="s">
        <v>24</v>
      </c>
      <c r="E48" s="42" t="s">
        <v>42</v>
      </c>
      <c r="F48" s="43">
        <v>200</v>
      </c>
      <c r="G48" s="43">
        <v>0.8</v>
      </c>
      <c r="H48" s="43">
        <v>0.8</v>
      </c>
      <c r="I48" s="43">
        <v>19.600000000000001</v>
      </c>
      <c r="J48" s="43">
        <v>94</v>
      </c>
      <c r="K48" s="44">
        <v>338</v>
      </c>
      <c r="L48" s="43">
        <v>26.04</v>
      </c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660</v>
      </c>
      <c r="G51" s="19">
        <f t="shared" ref="G51" si="18">SUM(G44:G50)</f>
        <v>25.790000000000003</v>
      </c>
      <c r="H51" s="19">
        <f t="shared" ref="H51" si="19">SUM(H44:H50)</f>
        <v>26.08</v>
      </c>
      <c r="I51" s="19">
        <f t="shared" ref="I51" si="20">SUM(I44:I50)</f>
        <v>62.189</v>
      </c>
      <c r="J51" s="19">
        <f t="shared" ref="J51:L51" si="21">SUM(J44:J50)</f>
        <v>591.28</v>
      </c>
      <c r="K51" s="25"/>
      <c r="L51" s="19">
        <f t="shared" si="21"/>
        <v>136.94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660</v>
      </c>
      <c r="G62" s="32">
        <f t="shared" ref="G62" si="26">G51+G61</f>
        <v>25.790000000000003</v>
      </c>
      <c r="H62" s="32">
        <f t="shared" ref="H62" si="27">H51+H61</f>
        <v>26.08</v>
      </c>
      <c r="I62" s="32">
        <f t="shared" ref="I62" si="28">I51+I61</f>
        <v>62.189</v>
      </c>
      <c r="J62" s="32">
        <f t="shared" ref="J62:L62" si="29">J51+J61</f>
        <v>591.28</v>
      </c>
      <c r="K62" s="32"/>
      <c r="L62" s="32">
        <f t="shared" si="29"/>
        <v>136.94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 t="s">
        <v>62</v>
      </c>
      <c r="F63" s="40">
        <v>150</v>
      </c>
      <c r="G63" s="40">
        <v>18.899999999999999</v>
      </c>
      <c r="H63" s="40">
        <v>5.44</v>
      </c>
      <c r="I63" s="40">
        <v>3.81</v>
      </c>
      <c r="J63" s="40">
        <v>146.08000000000001</v>
      </c>
      <c r="K63" s="41">
        <v>229</v>
      </c>
      <c r="L63" s="40">
        <v>63.39</v>
      </c>
    </row>
    <row r="64" spans="1:12" ht="14.5" x14ac:dyDescent="0.35">
      <c r="A64" s="23"/>
      <c r="B64" s="15"/>
      <c r="C64" s="11"/>
      <c r="D64" s="6" t="s">
        <v>21</v>
      </c>
      <c r="E64" s="42" t="s">
        <v>46</v>
      </c>
      <c r="F64" s="43">
        <v>150</v>
      </c>
      <c r="G64" s="43">
        <v>3.25</v>
      </c>
      <c r="H64" s="43">
        <v>9.61</v>
      </c>
      <c r="I64" s="43">
        <v>18.88</v>
      </c>
      <c r="J64" s="43">
        <v>181.5</v>
      </c>
      <c r="K64" s="44">
        <v>128</v>
      </c>
      <c r="L64" s="43">
        <v>19.809999999999999</v>
      </c>
    </row>
    <row r="65" spans="1:12" ht="14.5" x14ac:dyDescent="0.35">
      <c r="A65" s="23"/>
      <c r="B65" s="15"/>
      <c r="C65" s="11"/>
      <c r="D65" s="7" t="s">
        <v>22</v>
      </c>
      <c r="E65" s="42" t="s">
        <v>63</v>
      </c>
      <c r="F65" s="43">
        <v>200</v>
      </c>
      <c r="G65" s="43">
        <v>0.4</v>
      </c>
      <c r="H65" s="43">
        <v>0.12</v>
      </c>
      <c r="I65" s="43">
        <v>10.06</v>
      </c>
      <c r="J65" s="43">
        <v>42.72</v>
      </c>
      <c r="K65" s="44">
        <v>376</v>
      </c>
      <c r="L65" s="43">
        <v>2.72</v>
      </c>
    </row>
    <row r="66" spans="1:12" ht="14.5" x14ac:dyDescent="0.35">
      <c r="A66" s="23"/>
      <c r="B66" s="15"/>
      <c r="C66" s="11"/>
      <c r="D66" s="7" t="s">
        <v>23</v>
      </c>
      <c r="E66" s="42" t="s">
        <v>48</v>
      </c>
      <c r="F66" s="43">
        <v>20</v>
      </c>
      <c r="G66" s="43">
        <v>1.52</v>
      </c>
      <c r="H66" s="43">
        <v>0.16</v>
      </c>
      <c r="I66" s="43">
        <v>9.84</v>
      </c>
      <c r="J66" s="43">
        <v>46.88</v>
      </c>
      <c r="K66" s="44">
        <v>1</v>
      </c>
      <c r="L66" s="43">
        <v>1.4</v>
      </c>
    </row>
    <row r="67" spans="1:12" ht="14.5" x14ac:dyDescent="0.35">
      <c r="A67" s="23"/>
      <c r="B67" s="15"/>
      <c r="C67" s="11"/>
      <c r="D67" s="7" t="s">
        <v>24</v>
      </c>
      <c r="E67" s="42" t="s">
        <v>42</v>
      </c>
      <c r="F67" s="43">
        <v>180</v>
      </c>
      <c r="G67" s="43">
        <v>0.72</v>
      </c>
      <c r="H67" s="43">
        <v>0.72</v>
      </c>
      <c r="I67" s="43">
        <v>17.64</v>
      </c>
      <c r="J67" s="43">
        <v>84.6</v>
      </c>
      <c r="K67" s="44">
        <v>338</v>
      </c>
      <c r="L67" s="43">
        <v>23.43</v>
      </c>
    </row>
    <row r="68" spans="1:12" ht="14.5" x14ac:dyDescent="0.35">
      <c r="A68" s="23"/>
      <c r="B68" s="15"/>
      <c r="C68" s="11"/>
      <c r="D68" s="6" t="s">
        <v>23</v>
      </c>
      <c r="E68" s="42" t="s">
        <v>41</v>
      </c>
      <c r="F68" s="43">
        <v>60</v>
      </c>
      <c r="G68" s="43">
        <v>3.69</v>
      </c>
      <c r="H68" s="43">
        <v>0.72</v>
      </c>
      <c r="I68" s="43">
        <v>20.04</v>
      </c>
      <c r="J68" s="43">
        <v>102.48</v>
      </c>
      <c r="K68" s="44">
        <v>2</v>
      </c>
      <c r="L68" s="43">
        <v>4.68</v>
      </c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760</v>
      </c>
      <c r="G70" s="19">
        <f t="shared" ref="G70" si="30">SUM(G63:G69)</f>
        <v>28.479999999999997</v>
      </c>
      <c r="H70" s="19">
        <f t="shared" ref="H70" si="31">SUM(H63:H69)</f>
        <v>16.77</v>
      </c>
      <c r="I70" s="19">
        <f t="shared" ref="I70" si="32">SUM(I63:I69)</f>
        <v>80.27000000000001</v>
      </c>
      <c r="J70" s="19">
        <f t="shared" ref="J70:L70" si="33">SUM(J63:J69)</f>
        <v>604.2600000000001</v>
      </c>
      <c r="K70" s="25"/>
      <c r="L70" s="19">
        <f t="shared" si="33"/>
        <v>115.43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760</v>
      </c>
      <c r="G81" s="32">
        <f t="shared" ref="G81" si="38">G70+G80</f>
        <v>28.479999999999997</v>
      </c>
      <c r="H81" s="32">
        <f t="shared" ref="H81" si="39">H70+H80</f>
        <v>16.77</v>
      </c>
      <c r="I81" s="32">
        <f t="shared" ref="I81" si="40">I70+I80</f>
        <v>80.27000000000001</v>
      </c>
      <c r="J81" s="32">
        <f t="shared" ref="J81:L81" si="41">J70+J80</f>
        <v>604.2600000000001</v>
      </c>
      <c r="K81" s="32"/>
      <c r="L81" s="32">
        <f t="shared" si="41"/>
        <v>115.43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 t="s">
        <v>68</v>
      </c>
      <c r="F82" s="40">
        <v>220</v>
      </c>
      <c r="G82" s="40">
        <v>36.840000000000003</v>
      </c>
      <c r="H82" s="40">
        <v>26.46</v>
      </c>
      <c r="I82" s="40">
        <v>48.1</v>
      </c>
      <c r="J82" s="40">
        <v>578.4</v>
      </c>
      <c r="K82" s="41">
        <v>223</v>
      </c>
      <c r="L82" s="40">
        <v>131.29</v>
      </c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22</v>
      </c>
      <c r="E84" s="42" t="s">
        <v>69</v>
      </c>
      <c r="F84" s="43">
        <v>200</v>
      </c>
      <c r="G84" s="43">
        <v>0.68</v>
      </c>
      <c r="H84" s="43">
        <v>0.28000000000000003</v>
      </c>
      <c r="I84" s="43">
        <v>10.78</v>
      </c>
      <c r="J84" s="43">
        <v>48.47</v>
      </c>
      <c r="K84" s="44">
        <v>388</v>
      </c>
      <c r="L84" s="43">
        <v>7.75</v>
      </c>
    </row>
    <row r="85" spans="1:12" ht="14.5" x14ac:dyDescent="0.35">
      <c r="A85" s="23"/>
      <c r="B85" s="15"/>
      <c r="C85" s="11"/>
      <c r="D85" s="7" t="s">
        <v>23</v>
      </c>
      <c r="E85" s="42" t="s">
        <v>48</v>
      </c>
      <c r="F85" s="43">
        <v>20</v>
      </c>
      <c r="G85" s="43">
        <v>1.52</v>
      </c>
      <c r="H85" s="43">
        <v>0.16</v>
      </c>
      <c r="I85" s="43">
        <v>9.84</v>
      </c>
      <c r="J85" s="43">
        <v>46.88</v>
      </c>
      <c r="K85" s="44">
        <v>1</v>
      </c>
      <c r="L85" s="43">
        <v>1.4</v>
      </c>
    </row>
    <row r="86" spans="1:12" ht="14.5" x14ac:dyDescent="0.35">
      <c r="A86" s="23"/>
      <c r="B86" s="15"/>
      <c r="C86" s="11"/>
      <c r="D86" s="7" t="s">
        <v>24</v>
      </c>
      <c r="E86" s="42" t="s">
        <v>42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47</v>
      </c>
      <c r="K86" s="44">
        <v>338</v>
      </c>
      <c r="L86" s="43">
        <v>12.03</v>
      </c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39.440000000000005</v>
      </c>
      <c r="H89" s="19">
        <f t="shared" ref="H89" si="43">SUM(H82:H88)</f>
        <v>27.3</v>
      </c>
      <c r="I89" s="19">
        <f t="shared" ref="I89" si="44">SUM(I82:I88)</f>
        <v>78.52</v>
      </c>
      <c r="J89" s="19">
        <f t="shared" ref="J89:L89" si="45">SUM(J82:J88)</f>
        <v>720.75</v>
      </c>
      <c r="K89" s="25"/>
      <c r="L89" s="19">
        <f t="shared" si="45"/>
        <v>152.47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 t="s">
        <v>74</v>
      </c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540</v>
      </c>
      <c r="G100" s="32">
        <f t="shared" ref="G100" si="50">G89+G99</f>
        <v>39.440000000000005</v>
      </c>
      <c r="H100" s="32">
        <f t="shared" ref="H100" si="51">H89+H99</f>
        <v>27.3</v>
      </c>
      <c r="I100" s="32">
        <f t="shared" ref="I100" si="52">I89+I99</f>
        <v>78.52</v>
      </c>
      <c r="J100" s="32">
        <f t="shared" ref="J100:L100" si="53">J89+J99</f>
        <v>720.75</v>
      </c>
      <c r="K100" s="32"/>
      <c r="L100" s="32">
        <f t="shared" si="53"/>
        <v>152.47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 t="s">
        <v>75</v>
      </c>
      <c r="F101" s="40">
        <v>200</v>
      </c>
      <c r="G101" s="40">
        <v>4.21</v>
      </c>
      <c r="H101" s="40">
        <v>6.05</v>
      </c>
      <c r="I101" s="40">
        <v>17.760000000000002</v>
      </c>
      <c r="J101" s="40">
        <v>142.22999999999999</v>
      </c>
      <c r="K101" s="41">
        <v>121</v>
      </c>
      <c r="L101" s="40">
        <v>14.05</v>
      </c>
    </row>
    <row r="102" spans="1:12" ht="14.5" x14ac:dyDescent="0.35">
      <c r="A102" s="23"/>
      <c r="B102" s="15"/>
      <c r="C102" s="11"/>
      <c r="D102" s="6" t="s">
        <v>77</v>
      </c>
      <c r="E102" s="42" t="s">
        <v>76</v>
      </c>
      <c r="F102" s="43">
        <v>15</v>
      </c>
      <c r="G102" s="43">
        <v>3.48</v>
      </c>
      <c r="H102" s="43">
        <v>4.43</v>
      </c>
      <c r="I102" s="43">
        <v>0</v>
      </c>
      <c r="J102" s="43">
        <v>54</v>
      </c>
      <c r="K102" s="44">
        <v>15</v>
      </c>
      <c r="L102" s="43">
        <v>12.51</v>
      </c>
    </row>
    <row r="103" spans="1:12" ht="14.5" x14ac:dyDescent="0.3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5.19</v>
      </c>
      <c r="H103" s="43">
        <v>3.96</v>
      </c>
      <c r="I103" s="43">
        <v>17.04</v>
      </c>
      <c r="J103" s="43">
        <v>125.04</v>
      </c>
      <c r="K103" s="44">
        <v>379</v>
      </c>
      <c r="L103" s="43">
        <v>26.13</v>
      </c>
    </row>
    <row r="104" spans="1:12" ht="14.5" x14ac:dyDescent="0.35">
      <c r="A104" s="23"/>
      <c r="B104" s="15"/>
      <c r="C104" s="11"/>
      <c r="D104" s="7" t="s">
        <v>23</v>
      </c>
      <c r="E104" s="42" t="s">
        <v>48</v>
      </c>
      <c r="F104" s="43">
        <v>40</v>
      </c>
      <c r="G104" s="43">
        <v>3.04</v>
      </c>
      <c r="H104" s="43">
        <v>0.32</v>
      </c>
      <c r="I104" s="43">
        <v>19.68</v>
      </c>
      <c r="J104" s="43">
        <v>93.76</v>
      </c>
      <c r="K104" s="44">
        <v>1</v>
      </c>
      <c r="L104" s="43">
        <v>2.8</v>
      </c>
    </row>
    <row r="105" spans="1:12" ht="14.5" x14ac:dyDescent="0.35">
      <c r="A105" s="23"/>
      <c r="B105" s="15"/>
      <c r="C105" s="11"/>
      <c r="D105" s="7" t="s">
        <v>24</v>
      </c>
      <c r="E105" s="42" t="s">
        <v>42</v>
      </c>
      <c r="F105" s="43">
        <v>180</v>
      </c>
      <c r="G105" s="43">
        <v>0.72</v>
      </c>
      <c r="H105" s="43">
        <v>0.72</v>
      </c>
      <c r="I105" s="43">
        <v>17.64</v>
      </c>
      <c r="J105" s="43">
        <v>84.6</v>
      </c>
      <c r="K105" s="44">
        <v>338</v>
      </c>
      <c r="L105" s="43">
        <v>23.43</v>
      </c>
    </row>
    <row r="106" spans="1:12" ht="14.5" x14ac:dyDescent="0.35">
      <c r="A106" s="23"/>
      <c r="B106" s="15"/>
      <c r="C106" s="11"/>
      <c r="D106" s="6" t="s">
        <v>74</v>
      </c>
      <c r="E106" s="42" t="s">
        <v>72</v>
      </c>
      <c r="F106" s="43">
        <v>20</v>
      </c>
      <c r="G106" s="43">
        <v>1.04</v>
      </c>
      <c r="H106" s="43">
        <v>6.12</v>
      </c>
      <c r="I106" s="43">
        <v>12.5</v>
      </c>
      <c r="J106" s="43">
        <v>108.4</v>
      </c>
      <c r="K106" s="44" t="s">
        <v>73</v>
      </c>
      <c r="L106" s="43">
        <v>4.75</v>
      </c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655</v>
      </c>
      <c r="G108" s="19">
        <f t="shared" ref="G108:J108" si="54">SUM(G101:G107)</f>
        <v>17.679999999999996</v>
      </c>
      <c r="H108" s="19">
        <f t="shared" si="54"/>
        <v>21.6</v>
      </c>
      <c r="I108" s="19">
        <f t="shared" si="54"/>
        <v>84.62</v>
      </c>
      <c r="J108" s="19">
        <f t="shared" si="54"/>
        <v>608.03</v>
      </c>
      <c r="K108" s="25"/>
      <c r="L108" s="19">
        <f t="shared" ref="L108" si="55">SUM(L101:L107)</f>
        <v>83.669999999999987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655</v>
      </c>
      <c r="G119" s="32">
        <f t="shared" ref="G119" si="58">G108+G118</f>
        <v>17.679999999999996</v>
      </c>
      <c r="H119" s="32">
        <f t="shared" ref="H119" si="59">H108+H118</f>
        <v>21.6</v>
      </c>
      <c r="I119" s="32">
        <f t="shared" ref="I119" si="60">I108+I118</f>
        <v>84.62</v>
      </c>
      <c r="J119" s="32">
        <f t="shared" ref="J119:L119" si="61">J108+J118</f>
        <v>608.03</v>
      </c>
      <c r="K119" s="32"/>
      <c r="L119" s="32">
        <f t="shared" si="61"/>
        <v>83.669999999999987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 t="s">
        <v>97</v>
      </c>
      <c r="F120" s="40">
        <v>230</v>
      </c>
      <c r="G120" s="40">
        <v>23.38</v>
      </c>
      <c r="H120" s="40">
        <v>25.37</v>
      </c>
      <c r="I120" s="40">
        <v>29.13</v>
      </c>
      <c r="J120" s="40">
        <v>475.86</v>
      </c>
      <c r="K120" s="41">
        <v>509</v>
      </c>
      <c r="L120" s="40">
        <v>99.52</v>
      </c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22</v>
      </c>
      <c r="E122" s="42" t="s">
        <v>80</v>
      </c>
      <c r="F122" s="43">
        <v>200</v>
      </c>
      <c r="G122" s="43">
        <v>0.47199999999999998</v>
      </c>
      <c r="H122" s="43">
        <v>0.128</v>
      </c>
      <c r="I122" s="43">
        <v>10.3</v>
      </c>
      <c r="J122" s="43">
        <v>44.04</v>
      </c>
      <c r="K122" s="44">
        <v>337</v>
      </c>
      <c r="L122" s="43">
        <v>4.91</v>
      </c>
    </row>
    <row r="123" spans="1:12" ht="14.5" x14ac:dyDescent="0.35">
      <c r="A123" s="14"/>
      <c r="B123" s="15"/>
      <c r="C123" s="11"/>
      <c r="D123" s="7" t="s">
        <v>23</v>
      </c>
      <c r="E123" s="42" t="s">
        <v>48</v>
      </c>
      <c r="F123" s="43">
        <v>50</v>
      </c>
      <c r="G123" s="43">
        <v>3.8</v>
      </c>
      <c r="H123" s="43">
        <v>0.4</v>
      </c>
      <c r="I123" s="43">
        <v>24.6</v>
      </c>
      <c r="J123" s="43">
        <v>117.2</v>
      </c>
      <c r="K123" s="44">
        <v>1</v>
      </c>
      <c r="L123" s="43">
        <v>3.51</v>
      </c>
    </row>
    <row r="124" spans="1:12" ht="14.5" x14ac:dyDescent="0.3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 t="s">
        <v>23</v>
      </c>
      <c r="E125" s="42" t="s">
        <v>41</v>
      </c>
      <c r="F125" s="43">
        <v>20</v>
      </c>
      <c r="G125" s="43">
        <v>1.32</v>
      </c>
      <c r="H125" s="43">
        <v>0.24</v>
      </c>
      <c r="I125" s="43">
        <v>6.68</v>
      </c>
      <c r="J125" s="43">
        <v>34.159999999999997</v>
      </c>
      <c r="K125" s="44">
        <v>2</v>
      </c>
      <c r="L125" s="43">
        <v>1.56</v>
      </c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28.972000000000001</v>
      </c>
      <c r="H127" s="19">
        <f t="shared" si="62"/>
        <v>26.137999999999998</v>
      </c>
      <c r="I127" s="19">
        <f t="shared" si="62"/>
        <v>70.710000000000008</v>
      </c>
      <c r="J127" s="19">
        <f t="shared" si="62"/>
        <v>671.26</v>
      </c>
      <c r="K127" s="25"/>
      <c r="L127" s="19">
        <f t="shared" ref="L127" si="63">SUM(L120:L126)</f>
        <v>109.5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500</v>
      </c>
      <c r="G138" s="32">
        <f t="shared" ref="G138" si="66">G127+G137</f>
        <v>28.972000000000001</v>
      </c>
      <c r="H138" s="32">
        <f t="shared" ref="H138" si="67">H127+H137</f>
        <v>26.137999999999998</v>
      </c>
      <c r="I138" s="32">
        <f t="shared" ref="I138" si="68">I127+I137</f>
        <v>70.710000000000008</v>
      </c>
      <c r="J138" s="32">
        <f t="shared" ref="J138:L138" si="69">J127+J137</f>
        <v>671.26</v>
      </c>
      <c r="K138" s="32"/>
      <c r="L138" s="32">
        <f t="shared" si="69"/>
        <v>109.5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39" t="s">
        <v>83</v>
      </c>
      <c r="F139" s="40">
        <v>150</v>
      </c>
      <c r="G139" s="40">
        <v>4</v>
      </c>
      <c r="H139" s="40">
        <v>4.25</v>
      </c>
      <c r="I139" s="40">
        <v>24.56</v>
      </c>
      <c r="J139" s="40">
        <v>152.4</v>
      </c>
      <c r="K139" s="41">
        <v>303</v>
      </c>
      <c r="L139" s="40">
        <v>5.92</v>
      </c>
    </row>
    <row r="140" spans="1:12" ht="14.5" x14ac:dyDescent="0.35">
      <c r="A140" s="23"/>
      <c r="B140" s="15"/>
      <c r="C140" s="11"/>
      <c r="D140" s="6" t="s">
        <v>21</v>
      </c>
      <c r="E140" s="42" t="s">
        <v>84</v>
      </c>
      <c r="F140" s="43">
        <v>100</v>
      </c>
      <c r="G140" s="43">
        <v>10.335000000000001</v>
      </c>
      <c r="H140" s="43">
        <v>10.632999999999999</v>
      </c>
      <c r="I140" s="43">
        <v>11.85</v>
      </c>
      <c r="J140" s="43">
        <v>179.16</v>
      </c>
      <c r="K140" s="44">
        <v>543</v>
      </c>
      <c r="L140" s="43">
        <v>43.78</v>
      </c>
    </row>
    <row r="141" spans="1:12" ht="14.5" x14ac:dyDescent="0.35">
      <c r="A141" s="23"/>
      <c r="B141" s="15"/>
      <c r="C141" s="11"/>
      <c r="D141" s="7" t="s">
        <v>22</v>
      </c>
      <c r="E141" s="42" t="s">
        <v>85</v>
      </c>
      <c r="F141" s="43">
        <v>200</v>
      </c>
      <c r="G141" s="43">
        <v>4.08</v>
      </c>
      <c r="H141" s="43">
        <v>3.54</v>
      </c>
      <c r="I141" s="43">
        <v>7.6</v>
      </c>
      <c r="J141" s="43">
        <v>78.680000000000007</v>
      </c>
      <c r="K141" s="44">
        <v>382</v>
      </c>
      <c r="L141" s="43">
        <v>24.67</v>
      </c>
    </row>
    <row r="142" spans="1:12" ht="15.75" customHeight="1" x14ac:dyDescent="0.35">
      <c r="A142" s="23"/>
      <c r="B142" s="15"/>
      <c r="C142" s="11"/>
      <c r="D142" s="7" t="s">
        <v>23</v>
      </c>
      <c r="E142" s="42" t="s">
        <v>48</v>
      </c>
      <c r="F142" s="43">
        <v>30</v>
      </c>
      <c r="G142" s="43">
        <v>2.2799999999999998</v>
      </c>
      <c r="H142" s="43">
        <v>0.24</v>
      </c>
      <c r="I142" s="43">
        <v>14.76</v>
      </c>
      <c r="J142" s="43">
        <v>70.319999999999993</v>
      </c>
      <c r="K142" s="44">
        <v>1</v>
      </c>
      <c r="L142" s="43">
        <v>2.11</v>
      </c>
    </row>
    <row r="143" spans="1:12" ht="14.5" x14ac:dyDescent="0.35">
      <c r="A143" s="23"/>
      <c r="B143" s="15"/>
      <c r="C143" s="11"/>
      <c r="D143" s="7" t="s">
        <v>24</v>
      </c>
      <c r="E143" s="42" t="s">
        <v>42</v>
      </c>
      <c r="F143" s="43">
        <v>160</v>
      </c>
      <c r="G143" s="43">
        <v>0.64</v>
      </c>
      <c r="H143" s="43">
        <v>0.64</v>
      </c>
      <c r="I143" s="43">
        <v>15.68</v>
      </c>
      <c r="J143" s="43">
        <v>75.2</v>
      </c>
      <c r="K143" s="44">
        <v>338</v>
      </c>
      <c r="L143" s="43">
        <v>20.83</v>
      </c>
    </row>
    <row r="144" spans="1:12" ht="14.5" x14ac:dyDescent="0.35">
      <c r="A144" s="23"/>
      <c r="B144" s="15"/>
      <c r="C144" s="11"/>
      <c r="D144" s="6" t="s">
        <v>23</v>
      </c>
      <c r="E144" s="42" t="s">
        <v>41</v>
      </c>
      <c r="F144" s="43">
        <v>20</v>
      </c>
      <c r="G144" s="43">
        <v>1.32</v>
      </c>
      <c r="H144" s="43">
        <v>0.24</v>
      </c>
      <c r="I144" s="43">
        <v>6.68</v>
      </c>
      <c r="J144" s="43">
        <v>34.159999999999997</v>
      </c>
      <c r="K144" s="44">
        <v>2</v>
      </c>
      <c r="L144" s="43">
        <v>1.56</v>
      </c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660</v>
      </c>
      <c r="G146" s="19">
        <f t="shared" ref="G146:J146" si="70">SUM(G139:G145)</f>
        <v>22.655000000000001</v>
      </c>
      <c r="H146" s="19">
        <f t="shared" si="70"/>
        <v>19.542999999999996</v>
      </c>
      <c r="I146" s="19">
        <f t="shared" si="70"/>
        <v>81.13</v>
      </c>
      <c r="J146" s="19">
        <f t="shared" si="70"/>
        <v>589.91999999999996</v>
      </c>
      <c r="K146" s="25"/>
      <c r="L146" s="19">
        <f t="shared" ref="L146" si="71">SUM(L139:L145)</f>
        <v>98.87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 t="s">
        <v>74</v>
      </c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660</v>
      </c>
      <c r="G157" s="32">
        <f t="shared" ref="G157" si="74">G146+G156</f>
        <v>22.655000000000001</v>
      </c>
      <c r="H157" s="32">
        <f t="shared" ref="H157" si="75">H146+H156</f>
        <v>19.542999999999996</v>
      </c>
      <c r="I157" s="32">
        <f t="shared" ref="I157" si="76">I146+I156</f>
        <v>81.13</v>
      </c>
      <c r="J157" s="32">
        <f t="shared" ref="J157:L157" si="77">J146+J156</f>
        <v>589.91999999999996</v>
      </c>
      <c r="K157" s="32"/>
      <c r="L157" s="32">
        <f t="shared" si="77"/>
        <v>98.87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 t="s">
        <v>98</v>
      </c>
      <c r="F158" s="40">
        <v>200</v>
      </c>
      <c r="G158" s="40">
        <v>13.53</v>
      </c>
      <c r="H158" s="40">
        <v>15.93</v>
      </c>
      <c r="I158" s="40">
        <v>34.11</v>
      </c>
      <c r="J158" s="40">
        <v>334.4</v>
      </c>
      <c r="K158" s="41">
        <v>204</v>
      </c>
      <c r="L158" s="40">
        <v>36.97</v>
      </c>
    </row>
    <row r="159" spans="1:12" ht="14.5" x14ac:dyDescent="0.35">
      <c r="A159" s="23"/>
      <c r="B159" s="15"/>
      <c r="C159" s="11"/>
      <c r="D159" s="6" t="s">
        <v>26</v>
      </c>
      <c r="E159" s="42" t="s">
        <v>43</v>
      </c>
      <c r="F159" s="43">
        <v>60</v>
      </c>
      <c r="G159" s="43">
        <v>1.1399999999999999</v>
      </c>
      <c r="H159" s="43">
        <v>5.34</v>
      </c>
      <c r="I159" s="43">
        <v>4.62</v>
      </c>
      <c r="J159" s="43">
        <v>71.400000000000006</v>
      </c>
      <c r="K159" s="44">
        <v>73</v>
      </c>
      <c r="L159" s="43">
        <v>12.37</v>
      </c>
    </row>
    <row r="160" spans="1:12" ht="14.5" x14ac:dyDescent="0.35">
      <c r="A160" s="23"/>
      <c r="B160" s="15"/>
      <c r="C160" s="11"/>
      <c r="D160" s="7" t="s">
        <v>22</v>
      </c>
      <c r="E160" s="42" t="s">
        <v>89</v>
      </c>
      <c r="F160" s="43">
        <v>200</v>
      </c>
      <c r="G160" s="43">
        <v>0.31</v>
      </c>
      <c r="H160" s="43">
        <v>0.12</v>
      </c>
      <c r="I160" s="43">
        <v>39.4</v>
      </c>
      <c r="J160" s="43">
        <v>160</v>
      </c>
      <c r="K160" s="44">
        <v>359</v>
      </c>
      <c r="L160" s="43">
        <v>7.3</v>
      </c>
    </row>
    <row r="161" spans="1:12" ht="14.5" x14ac:dyDescent="0.35">
      <c r="A161" s="23"/>
      <c r="B161" s="15"/>
      <c r="C161" s="11"/>
      <c r="D161" s="7" t="s">
        <v>23</v>
      </c>
      <c r="E161" s="42" t="s">
        <v>48</v>
      </c>
      <c r="F161" s="43">
        <v>20</v>
      </c>
      <c r="G161" s="43">
        <v>1.52</v>
      </c>
      <c r="H161" s="43">
        <v>0.16</v>
      </c>
      <c r="I161" s="43">
        <v>9.84</v>
      </c>
      <c r="J161" s="43">
        <v>46.88</v>
      </c>
      <c r="K161" s="44">
        <v>1</v>
      </c>
      <c r="L161" s="43">
        <v>1.4</v>
      </c>
    </row>
    <row r="162" spans="1:12" ht="14.5" x14ac:dyDescent="0.3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 t="s">
        <v>23</v>
      </c>
      <c r="E163" s="42" t="s">
        <v>41</v>
      </c>
      <c r="F163" s="43">
        <v>20</v>
      </c>
      <c r="G163" s="43">
        <v>1.32</v>
      </c>
      <c r="H163" s="43">
        <v>0.24</v>
      </c>
      <c r="I163" s="43">
        <v>6.68</v>
      </c>
      <c r="J163" s="43">
        <v>34.159999999999997</v>
      </c>
      <c r="K163" s="44">
        <v>2</v>
      </c>
      <c r="L163" s="43">
        <v>1.56</v>
      </c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17.82</v>
      </c>
      <c r="H165" s="19">
        <f t="shared" si="78"/>
        <v>21.79</v>
      </c>
      <c r="I165" s="19">
        <f t="shared" si="78"/>
        <v>94.65</v>
      </c>
      <c r="J165" s="19">
        <f t="shared" si="78"/>
        <v>646.83999999999992</v>
      </c>
      <c r="K165" s="25"/>
      <c r="L165" s="19">
        <f t="shared" ref="L165" si="79">SUM(L158:L164)</f>
        <v>59.599999999999994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 t="s">
        <v>24</v>
      </c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500</v>
      </c>
      <c r="G176" s="32">
        <f t="shared" ref="G176" si="82">G165+G175</f>
        <v>17.82</v>
      </c>
      <c r="H176" s="32">
        <f t="shared" ref="H176" si="83">H165+H175</f>
        <v>21.79</v>
      </c>
      <c r="I176" s="32">
        <f t="shared" ref="I176" si="84">I165+I175</f>
        <v>94.65</v>
      </c>
      <c r="J176" s="32">
        <f t="shared" ref="J176:L176" si="85">J165+J175</f>
        <v>646.83999999999992</v>
      </c>
      <c r="K176" s="32"/>
      <c r="L176" s="32">
        <f t="shared" si="85"/>
        <v>59.599999999999994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39" t="s">
        <v>99</v>
      </c>
      <c r="F177" s="40">
        <v>100</v>
      </c>
      <c r="G177" s="40">
        <v>15.27</v>
      </c>
      <c r="H177" s="40">
        <v>22.1</v>
      </c>
      <c r="I177" s="40">
        <v>1.9</v>
      </c>
      <c r="J177" s="40">
        <v>264</v>
      </c>
      <c r="K177" s="41">
        <v>264</v>
      </c>
      <c r="L177" s="40">
        <v>96.43</v>
      </c>
    </row>
    <row r="178" spans="1:12" ht="14.5" x14ac:dyDescent="0.35">
      <c r="A178" s="23"/>
      <c r="B178" s="15"/>
      <c r="C178" s="11"/>
      <c r="D178" s="6" t="s">
        <v>21</v>
      </c>
      <c r="E178" s="42" t="s">
        <v>93</v>
      </c>
      <c r="F178" s="43">
        <v>150</v>
      </c>
      <c r="G178" s="43">
        <v>3.14</v>
      </c>
      <c r="H178" s="43">
        <v>5.31</v>
      </c>
      <c r="I178" s="43">
        <v>21.11</v>
      </c>
      <c r="J178" s="43">
        <v>147.53</v>
      </c>
      <c r="K178" s="44">
        <v>145</v>
      </c>
      <c r="L178" s="43">
        <v>19.36</v>
      </c>
    </row>
    <row r="179" spans="1:12" ht="14.5" x14ac:dyDescent="0.35">
      <c r="A179" s="23"/>
      <c r="B179" s="15"/>
      <c r="C179" s="11"/>
      <c r="D179" s="7" t="s">
        <v>22</v>
      </c>
      <c r="E179" s="42" t="s">
        <v>47</v>
      </c>
      <c r="F179" s="43">
        <v>200</v>
      </c>
      <c r="G179" s="43">
        <v>1</v>
      </c>
      <c r="H179" s="43">
        <v>0</v>
      </c>
      <c r="I179" s="43">
        <v>20.2</v>
      </c>
      <c r="J179" s="43">
        <v>84.8</v>
      </c>
      <c r="K179" s="44">
        <v>389</v>
      </c>
      <c r="L179" s="43">
        <v>10.48</v>
      </c>
    </row>
    <row r="180" spans="1:12" ht="14.5" x14ac:dyDescent="0.35">
      <c r="A180" s="23"/>
      <c r="B180" s="15"/>
      <c r="C180" s="11"/>
      <c r="D180" s="7" t="s">
        <v>23</v>
      </c>
      <c r="E180" s="42" t="s">
        <v>41</v>
      </c>
      <c r="F180" s="43">
        <v>20</v>
      </c>
      <c r="G180" s="43">
        <v>1.32</v>
      </c>
      <c r="H180" s="43">
        <v>0.24</v>
      </c>
      <c r="I180" s="43">
        <v>6.68</v>
      </c>
      <c r="J180" s="43">
        <v>34.159999999999997</v>
      </c>
      <c r="K180" s="44">
        <v>2</v>
      </c>
      <c r="L180" s="43">
        <v>1.56</v>
      </c>
    </row>
    <row r="181" spans="1:12" ht="14.5" x14ac:dyDescent="0.3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 t="s">
        <v>23</v>
      </c>
      <c r="E182" s="42" t="s">
        <v>48</v>
      </c>
      <c r="F182" s="43">
        <v>30</v>
      </c>
      <c r="G182" s="43">
        <v>2.2799999999999998</v>
      </c>
      <c r="H182" s="43">
        <v>0.24</v>
      </c>
      <c r="I182" s="43">
        <v>14.76</v>
      </c>
      <c r="J182" s="43">
        <v>70.319999999999993</v>
      </c>
      <c r="K182" s="44">
        <v>1</v>
      </c>
      <c r="L182" s="43">
        <v>2.11</v>
      </c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23.01</v>
      </c>
      <c r="H184" s="19">
        <f t="shared" si="86"/>
        <v>27.889999999999997</v>
      </c>
      <c r="I184" s="19">
        <f t="shared" si="86"/>
        <v>64.649999999999991</v>
      </c>
      <c r="J184" s="19">
        <f t="shared" si="86"/>
        <v>600.80999999999995</v>
      </c>
      <c r="K184" s="25"/>
      <c r="L184" s="19">
        <f t="shared" ref="L184" si="87">SUM(L177:L183)</f>
        <v>129.94000000000003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 t="s">
        <v>74</v>
      </c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500</v>
      </c>
      <c r="G195" s="32">
        <f t="shared" ref="G195" si="90">G184+G194</f>
        <v>23.01</v>
      </c>
      <c r="H195" s="32">
        <f t="shared" ref="H195" si="91">H184+H194</f>
        <v>27.889999999999997</v>
      </c>
      <c r="I195" s="32">
        <f t="shared" ref="I195" si="92">I184+I194</f>
        <v>64.649999999999991</v>
      </c>
      <c r="J195" s="32">
        <f t="shared" ref="J195:L195" si="93">J184+J194</f>
        <v>600.80999999999995</v>
      </c>
      <c r="K195" s="32"/>
      <c r="L195" s="32">
        <f t="shared" si="93"/>
        <v>129.94000000000003</v>
      </c>
    </row>
    <row r="196" spans="1:12" ht="13.5" thickBot="1" x14ac:dyDescent="0.3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600.5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25.171299999999999</v>
      </c>
      <c r="H196" s="34">
        <f t="shared" si="94"/>
        <v>25.1861</v>
      </c>
      <c r="I196" s="34">
        <f t="shared" si="94"/>
        <v>74.163799999999995</v>
      </c>
      <c r="J196" s="34">
        <f t="shared" si="94"/>
        <v>631.36300000000006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110.117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C7397-88C0-4E03-9B27-5E89F5487AC0}">
  <dimension ref="A1:D196"/>
  <sheetViews>
    <sheetView topLeftCell="A163" workbookViewId="0">
      <selection activeCell="N179" sqref="N179"/>
    </sheetView>
  </sheetViews>
  <sheetFormatPr defaultRowHeight="14.5" x14ac:dyDescent="0.35"/>
  <cols>
    <col min="1" max="1" width="9.1796875" style="1"/>
    <col min="2" max="2" width="51.1796875" style="2" customWidth="1"/>
    <col min="3" max="3" width="9.26953125" style="2" customWidth="1"/>
    <col min="4" max="4" width="9.1796875" style="2"/>
  </cols>
  <sheetData>
    <row r="1" spans="1:4" x14ac:dyDescent="0.35">
      <c r="A1" s="51"/>
      <c r="B1" s="52"/>
      <c r="C1" s="12" t="s">
        <v>16</v>
      </c>
    </row>
    <row r="2" spans="1:4" x14ac:dyDescent="0.35">
      <c r="A2" s="2"/>
    </row>
    <row r="3" spans="1:4" x14ac:dyDescent="0.35">
      <c r="A3" s="2"/>
      <c r="B3" s="38" t="s">
        <v>9</v>
      </c>
    </row>
    <row r="4" spans="1:4" ht="15" thickBot="1" x14ac:dyDescent="0.4">
      <c r="A4" s="2"/>
    </row>
    <row r="5" spans="1:4" ht="21.5" thickBot="1" x14ac:dyDescent="0.4">
      <c r="A5" s="36" t="s">
        <v>0</v>
      </c>
      <c r="B5" s="36" t="s">
        <v>12</v>
      </c>
      <c r="C5" s="36" t="s">
        <v>34</v>
      </c>
      <c r="D5" s="36" t="s">
        <v>35</v>
      </c>
    </row>
    <row r="6" spans="1:4" x14ac:dyDescent="0.35">
      <c r="A6" s="22" t="s">
        <v>20</v>
      </c>
      <c r="B6" s="39" t="s">
        <v>39</v>
      </c>
      <c r="C6" s="40">
        <v>150</v>
      </c>
      <c r="D6" s="40">
        <v>61.02</v>
      </c>
    </row>
    <row r="7" spans="1:4" x14ac:dyDescent="0.35">
      <c r="A7" s="11"/>
      <c r="B7" s="42" t="s">
        <v>43</v>
      </c>
      <c r="C7" s="43">
        <v>60</v>
      </c>
      <c r="D7" s="43">
        <v>12.37</v>
      </c>
    </row>
    <row r="8" spans="1:4" x14ac:dyDescent="0.35">
      <c r="A8" s="11"/>
      <c r="B8" s="42" t="s">
        <v>40</v>
      </c>
      <c r="C8" s="43">
        <v>200</v>
      </c>
      <c r="D8" s="43">
        <v>26.13</v>
      </c>
    </row>
    <row r="9" spans="1:4" x14ac:dyDescent="0.35">
      <c r="A9" s="11"/>
      <c r="B9" s="42" t="s">
        <v>41</v>
      </c>
      <c r="C9" s="43">
        <v>20</v>
      </c>
      <c r="D9" s="43">
        <v>1.56</v>
      </c>
    </row>
    <row r="10" spans="1:4" x14ac:dyDescent="0.35">
      <c r="A10" s="11"/>
      <c r="B10" s="42" t="s">
        <v>42</v>
      </c>
      <c r="C10" s="43">
        <v>150</v>
      </c>
      <c r="D10" s="43">
        <v>19.53</v>
      </c>
    </row>
    <row r="11" spans="1:4" x14ac:dyDescent="0.35">
      <c r="A11" s="11"/>
      <c r="B11" s="42"/>
      <c r="C11" s="43"/>
      <c r="D11" s="43"/>
    </row>
    <row r="12" spans="1:4" x14ac:dyDescent="0.35">
      <c r="A12" s="11"/>
      <c r="B12" s="42"/>
      <c r="C12" s="43"/>
      <c r="D12" s="43"/>
    </row>
    <row r="13" spans="1:4" x14ac:dyDescent="0.35">
      <c r="A13" s="8"/>
      <c r="B13" s="9"/>
      <c r="C13" s="19">
        <f>SUM(C6:C12)</f>
        <v>580</v>
      </c>
      <c r="D13" s="19">
        <f t="shared" ref="D13" si="0">SUM(D6:D12)</f>
        <v>120.61</v>
      </c>
    </row>
    <row r="14" spans="1:4" x14ac:dyDescent="0.35">
      <c r="A14" s="10" t="s">
        <v>25</v>
      </c>
      <c r="B14" s="42" t="s">
        <v>102</v>
      </c>
      <c r="C14" s="43">
        <v>60</v>
      </c>
      <c r="D14" s="43">
        <v>12.06</v>
      </c>
    </row>
    <row r="15" spans="1:4" x14ac:dyDescent="0.35">
      <c r="A15" s="11"/>
      <c r="B15" s="42" t="s">
        <v>44</v>
      </c>
      <c r="C15" s="43">
        <v>200</v>
      </c>
      <c r="D15" s="43">
        <v>9.99</v>
      </c>
    </row>
    <row r="16" spans="1:4" x14ac:dyDescent="0.35">
      <c r="A16" s="11"/>
      <c r="B16" s="42" t="s">
        <v>45</v>
      </c>
      <c r="C16" s="43">
        <v>150</v>
      </c>
      <c r="D16" s="43">
        <v>64.22</v>
      </c>
    </row>
    <row r="17" spans="1:4" x14ac:dyDescent="0.35">
      <c r="A17" s="11"/>
      <c r="B17" s="42" t="s">
        <v>46</v>
      </c>
      <c r="C17" s="43">
        <v>150</v>
      </c>
      <c r="D17" s="43">
        <v>19.809999999999999</v>
      </c>
    </row>
    <row r="18" spans="1:4" x14ac:dyDescent="0.35">
      <c r="A18" s="11"/>
      <c r="B18" s="42" t="s">
        <v>47</v>
      </c>
      <c r="C18" s="43">
        <v>200</v>
      </c>
      <c r="D18" s="43">
        <v>10.48</v>
      </c>
    </row>
    <row r="19" spans="1:4" x14ac:dyDescent="0.35">
      <c r="A19" s="11"/>
      <c r="B19" s="42" t="s">
        <v>48</v>
      </c>
      <c r="C19" s="43">
        <v>60</v>
      </c>
      <c r="D19" s="43">
        <v>4.21</v>
      </c>
    </row>
    <row r="20" spans="1:4" x14ac:dyDescent="0.35">
      <c r="A20" s="11"/>
      <c r="B20" s="42" t="s">
        <v>41</v>
      </c>
      <c r="C20" s="43">
        <v>40</v>
      </c>
      <c r="D20" s="43">
        <v>3.12</v>
      </c>
    </row>
    <row r="21" spans="1:4" x14ac:dyDescent="0.35">
      <c r="A21" s="11"/>
      <c r="B21" s="42"/>
      <c r="C21" s="43"/>
      <c r="D21" s="43"/>
    </row>
    <row r="22" spans="1:4" x14ac:dyDescent="0.35">
      <c r="A22" s="11"/>
      <c r="B22" s="42"/>
      <c r="C22" s="43"/>
      <c r="D22" s="43"/>
    </row>
    <row r="23" spans="1:4" x14ac:dyDescent="0.35">
      <c r="A23" s="8"/>
      <c r="B23" s="9"/>
      <c r="C23" s="19">
        <f>SUM(C14:C22)</f>
        <v>860</v>
      </c>
      <c r="D23" s="19">
        <f t="shared" ref="D23" si="1">SUM(D14:D22)</f>
        <v>123.89</v>
      </c>
    </row>
    <row r="24" spans="1:4" ht="26.5" thickBot="1" x14ac:dyDescent="0.4">
      <c r="A24" s="50" t="s">
        <v>4</v>
      </c>
      <c r="B24" s="31"/>
      <c r="C24" s="32">
        <f>C13+C23</f>
        <v>1440</v>
      </c>
      <c r="D24" s="32">
        <f t="shared" ref="D24" si="2">D13+D23</f>
        <v>244.5</v>
      </c>
    </row>
    <row r="25" spans="1:4" x14ac:dyDescent="0.35">
      <c r="A25" s="22" t="s">
        <v>20</v>
      </c>
      <c r="B25" s="39" t="s">
        <v>49</v>
      </c>
      <c r="C25" s="40">
        <v>150</v>
      </c>
      <c r="D25" s="40">
        <v>12.3</v>
      </c>
    </row>
    <row r="26" spans="1:4" x14ac:dyDescent="0.35">
      <c r="A26" s="11"/>
      <c r="B26" s="42" t="s">
        <v>50</v>
      </c>
      <c r="C26" s="43">
        <v>100</v>
      </c>
      <c r="D26" s="43">
        <v>46.53</v>
      </c>
    </row>
    <row r="27" spans="1:4" x14ac:dyDescent="0.35">
      <c r="A27" s="11"/>
      <c r="B27" s="42" t="s">
        <v>51</v>
      </c>
      <c r="C27" s="43">
        <v>200</v>
      </c>
      <c r="D27" s="43">
        <v>10.48</v>
      </c>
    </row>
    <row r="28" spans="1:4" x14ac:dyDescent="0.35">
      <c r="A28" s="11"/>
      <c r="B28" s="42" t="s">
        <v>48</v>
      </c>
      <c r="C28" s="43">
        <v>20</v>
      </c>
      <c r="D28" s="43">
        <v>1.4</v>
      </c>
    </row>
    <row r="29" spans="1:4" x14ac:dyDescent="0.35">
      <c r="A29" s="11"/>
      <c r="B29" s="42" t="s">
        <v>42</v>
      </c>
      <c r="C29" s="43">
        <v>180</v>
      </c>
      <c r="D29" s="43">
        <v>23.43</v>
      </c>
    </row>
    <row r="30" spans="1:4" x14ac:dyDescent="0.35">
      <c r="A30" s="11"/>
      <c r="B30" s="42"/>
      <c r="C30" s="43"/>
      <c r="D30" s="43"/>
    </row>
    <row r="31" spans="1:4" x14ac:dyDescent="0.35">
      <c r="A31" s="11"/>
      <c r="B31" s="42"/>
      <c r="C31" s="43"/>
      <c r="D31" s="43"/>
    </row>
    <row r="32" spans="1:4" x14ac:dyDescent="0.35">
      <c r="A32" s="8"/>
      <c r="B32" s="9"/>
      <c r="C32" s="19">
        <f>SUM(C25:C31)</f>
        <v>650</v>
      </c>
      <c r="D32" s="19">
        <f t="shared" ref="D32" si="3">SUM(D25:D31)</f>
        <v>94.140000000000015</v>
      </c>
    </row>
    <row r="33" spans="1:4" x14ac:dyDescent="0.35">
      <c r="A33" s="10" t="s">
        <v>25</v>
      </c>
      <c r="B33" s="42" t="s">
        <v>52</v>
      </c>
      <c r="C33" s="43">
        <v>60</v>
      </c>
      <c r="D33" s="43">
        <v>5.8</v>
      </c>
    </row>
    <row r="34" spans="1:4" x14ac:dyDescent="0.35">
      <c r="A34" s="11"/>
      <c r="B34" s="42" t="s">
        <v>53</v>
      </c>
      <c r="C34" s="43">
        <v>200</v>
      </c>
      <c r="D34" s="43">
        <v>5.66</v>
      </c>
    </row>
    <row r="35" spans="1:4" x14ac:dyDescent="0.35">
      <c r="A35" s="11"/>
      <c r="B35" s="42" t="s">
        <v>54</v>
      </c>
      <c r="C35" s="43">
        <v>100</v>
      </c>
      <c r="D35" s="43">
        <v>60.95</v>
      </c>
    </row>
    <row r="36" spans="1:4" x14ac:dyDescent="0.35">
      <c r="A36" s="11"/>
      <c r="B36" s="42" t="s">
        <v>55</v>
      </c>
      <c r="C36" s="43">
        <v>150</v>
      </c>
      <c r="D36" s="43">
        <v>31.94</v>
      </c>
    </row>
    <row r="37" spans="1:4" x14ac:dyDescent="0.35">
      <c r="A37" s="11"/>
      <c r="B37" s="42" t="s">
        <v>56</v>
      </c>
      <c r="C37" s="43">
        <v>200</v>
      </c>
      <c r="D37" s="43">
        <v>6.38</v>
      </c>
    </row>
    <row r="38" spans="1:4" x14ac:dyDescent="0.35">
      <c r="A38" s="11"/>
      <c r="B38" s="42" t="s">
        <v>48</v>
      </c>
      <c r="C38" s="43">
        <v>50</v>
      </c>
      <c r="D38" s="43">
        <v>3.51</v>
      </c>
    </row>
    <row r="39" spans="1:4" x14ac:dyDescent="0.35">
      <c r="A39" s="11"/>
      <c r="B39" s="42" t="s">
        <v>41</v>
      </c>
      <c r="C39" s="43">
        <v>60</v>
      </c>
      <c r="D39" s="43">
        <v>4.68</v>
      </c>
    </row>
    <row r="40" spans="1:4" x14ac:dyDescent="0.35">
      <c r="A40" s="11"/>
      <c r="B40" s="42"/>
      <c r="C40" s="43"/>
      <c r="D40" s="43"/>
    </row>
    <row r="41" spans="1:4" x14ac:dyDescent="0.35">
      <c r="A41" s="11"/>
      <c r="B41" s="42"/>
      <c r="C41" s="43"/>
      <c r="D41" s="43"/>
    </row>
    <row r="42" spans="1:4" x14ac:dyDescent="0.35">
      <c r="A42" s="8"/>
      <c r="B42" s="9"/>
      <c r="C42" s="19">
        <f>SUM(C33:C41)</f>
        <v>820</v>
      </c>
      <c r="D42" s="19">
        <f t="shared" ref="D42" si="4">SUM(D33:D41)</f>
        <v>118.91999999999999</v>
      </c>
    </row>
    <row r="43" spans="1:4" ht="26.5" thickBot="1" x14ac:dyDescent="0.4">
      <c r="A43" s="50" t="s">
        <v>4</v>
      </c>
      <c r="B43" s="31"/>
      <c r="C43" s="32">
        <f>C32+C42</f>
        <v>1470</v>
      </c>
      <c r="D43" s="32">
        <f t="shared" ref="D43" si="5">D32+D42</f>
        <v>213.06</v>
      </c>
    </row>
    <row r="44" spans="1:4" x14ac:dyDescent="0.35">
      <c r="A44" s="22" t="s">
        <v>20</v>
      </c>
      <c r="B44" s="39" t="s">
        <v>57</v>
      </c>
      <c r="C44" s="40">
        <v>150</v>
      </c>
      <c r="D44" s="40">
        <v>8.8800000000000008</v>
      </c>
    </row>
    <row r="45" spans="1:4" x14ac:dyDescent="0.35">
      <c r="A45" s="11"/>
      <c r="B45" s="42" t="s">
        <v>58</v>
      </c>
      <c r="C45" s="43">
        <v>90</v>
      </c>
      <c r="D45" s="43">
        <v>78.31</v>
      </c>
    </row>
    <row r="46" spans="1:4" x14ac:dyDescent="0.35">
      <c r="A46" s="11"/>
      <c r="B46" s="42" t="s">
        <v>59</v>
      </c>
      <c r="C46" s="43">
        <v>200</v>
      </c>
      <c r="D46" s="43">
        <v>22.31</v>
      </c>
    </row>
    <row r="47" spans="1:4" x14ac:dyDescent="0.35">
      <c r="A47" s="11"/>
      <c r="B47" s="42" t="s">
        <v>48</v>
      </c>
      <c r="C47" s="43">
        <v>20</v>
      </c>
      <c r="D47" s="43">
        <v>1.4</v>
      </c>
    </row>
    <row r="48" spans="1:4" x14ac:dyDescent="0.35">
      <c r="A48" s="11"/>
      <c r="B48" s="42" t="s">
        <v>42</v>
      </c>
      <c r="C48" s="43">
        <v>200</v>
      </c>
      <c r="D48" s="43">
        <v>26.04</v>
      </c>
    </row>
    <row r="49" spans="1:4" x14ac:dyDescent="0.35">
      <c r="A49" s="11"/>
      <c r="B49" s="42"/>
      <c r="C49" s="43"/>
      <c r="D49" s="43"/>
    </row>
    <row r="50" spans="1:4" x14ac:dyDescent="0.35">
      <c r="A50" s="11"/>
      <c r="B50" s="42"/>
      <c r="C50" s="43"/>
      <c r="D50" s="43"/>
    </row>
    <row r="51" spans="1:4" x14ac:dyDescent="0.35">
      <c r="A51" s="8"/>
      <c r="B51" s="9"/>
      <c r="C51" s="19">
        <f>SUM(C44:C50)</f>
        <v>660</v>
      </c>
      <c r="D51" s="19">
        <f t="shared" ref="D51" si="6">SUM(D44:D50)</f>
        <v>136.94</v>
      </c>
    </row>
    <row r="52" spans="1:4" x14ac:dyDescent="0.35">
      <c r="A52" s="10" t="s">
        <v>25</v>
      </c>
      <c r="B52" s="42" t="s">
        <v>103</v>
      </c>
      <c r="C52" s="43">
        <v>60</v>
      </c>
      <c r="D52" s="43">
        <v>10.17</v>
      </c>
    </row>
    <row r="53" spans="1:4" x14ac:dyDescent="0.35">
      <c r="A53" s="11"/>
      <c r="B53" s="42" t="s">
        <v>60</v>
      </c>
      <c r="C53" s="43">
        <v>200</v>
      </c>
      <c r="D53" s="43">
        <v>9.64</v>
      </c>
    </row>
    <row r="54" spans="1:4" x14ac:dyDescent="0.35">
      <c r="A54" s="11"/>
      <c r="B54" s="42" t="s">
        <v>61</v>
      </c>
      <c r="C54" s="43">
        <v>100</v>
      </c>
      <c r="D54" s="43">
        <v>43.33</v>
      </c>
    </row>
    <row r="55" spans="1:4" x14ac:dyDescent="0.35">
      <c r="A55" s="11"/>
      <c r="B55" s="42" t="s">
        <v>95</v>
      </c>
      <c r="C55" s="43">
        <v>150</v>
      </c>
      <c r="D55" s="43">
        <v>7.81</v>
      </c>
    </row>
    <row r="56" spans="1:4" x14ac:dyDescent="0.35">
      <c r="A56" s="11"/>
      <c r="B56" s="42" t="s">
        <v>47</v>
      </c>
      <c r="C56" s="43">
        <v>200</v>
      </c>
      <c r="D56" s="43">
        <v>10.48</v>
      </c>
    </row>
    <row r="57" spans="1:4" x14ac:dyDescent="0.35">
      <c r="A57" s="11"/>
      <c r="B57" s="42" t="s">
        <v>48</v>
      </c>
      <c r="C57" s="43">
        <v>90</v>
      </c>
      <c r="D57" s="43">
        <v>6.32</v>
      </c>
    </row>
    <row r="58" spans="1:4" x14ac:dyDescent="0.35">
      <c r="A58" s="11"/>
      <c r="B58" s="42" t="s">
        <v>41</v>
      </c>
      <c r="C58" s="43">
        <v>60</v>
      </c>
      <c r="D58" s="43">
        <v>4.68</v>
      </c>
    </row>
    <row r="59" spans="1:4" x14ac:dyDescent="0.35">
      <c r="A59" s="11"/>
      <c r="B59" s="42"/>
      <c r="C59" s="43"/>
      <c r="D59" s="43"/>
    </row>
    <row r="60" spans="1:4" x14ac:dyDescent="0.35">
      <c r="A60" s="11"/>
      <c r="B60" s="42"/>
      <c r="C60" s="43"/>
      <c r="D60" s="43"/>
    </row>
    <row r="61" spans="1:4" x14ac:dyDescent="0.35">
      <c r="A61" s="8"/>
      <c r="B61" s="9"/>
      <c r="C61" s="19">
        <f>SUM(C52:C60)</f>
        <v>860</v>
      </c>
      <c r="D61" s="19">
        <f t="shared" ref="D61" si="7">SUM(D52:D60)</f>
        <v>92.43</v>
      </c>
    </row>
    <row r="62" spans="1:4" ht="26.5" thickBot="1" x14ac:dyDescent="0.4">
      <c r="A62" s="50" t="s">
        <v>4</v>
      </c>
      <c r="B62" s="31"/>
      <c r="C62" s="32">
        <f>C51+C61</f>
        <v>1520</v>
      </c>
      <c r="D62" s="32">
        <f t="shared" ref="D62" si="8">D51+D61</f>
        <v>229.37</v>
      </c>
    </row>
    <row r="63" spans="1:4" x14ac:dyDescent="0.35">
      <c r="A63" s="22" t="s">
        <v>20</v>
      </c>
      <c r="B63" s="39" t="s">
        <v>62</v>
      </c>
      <c r="C63" s="40">
        <v>150</v>
      </c>
      <c r="D63" s="40">
        <v>63.39</v>
      </c>
    </row>
    <row r="64" spans="1:4" x14ac:dyDescent="0.35">
      <c r="A64" s="11"/>
      <c r="B64" s="42" t="s">
        <v>46</v>
      </c>
      <c r="C64" s="43">
        <v>150</v>
      </c>
      <c r="D64" s="43">
        <v>19.809999999999999</v>
      </c>
    </row>
    <row r="65" spans="1:4" x14ac:dyDescent="0.35">
      <c r="A65" s="11"/>
      <c r="B65" s="42" t="s">
        <v>63</v>
      </c>
      <c r="C65" s="43">
        <v>200</v>
      </c>
      <c r="D65" s="43">
        <v>2.72</v>
      </c>
    </row>
    <row r="66" spans="1:4" x14ac:dyDescent="0.35">
      <c r="A66" s="11"/>
      <c r="B66" s="42" t="s">
        <v>48</v>
      </c>
      <c r="C66" s="43">
        <v>20</v>
      </c>
      <c r="D66" s="43">
        <v>1.4</v>
      </c>
    </row>
    <row r="67" spans="1:4" x14ac:dyDescent="0.35">
      <c r="A67" s="11"/>
      <c r="B67" s="42" t="s">
        <v>42</v>
      </c>
      <c r="C67" s="43">
        <v>180</v>
      </c>
      <c r="D67" s="43">
        <v>23.43</v>
      </c>
    </row>
    <row r="68" spans="1:4" x14ac:dyDescent="0.35">
      <c r="A68" s="11"/>
      <c r="B68" s="42" t="s">
        <v>41</v>
      </c>
      <c r="C68" s="43">
        <v>60</v>
      </c>
      <c r="D68" s="43">
        <v>4.68</v>
      </c>
    </row>
    <row r="69" spans="1:4" x14ac:dyDescent="0.35">
      <c r="A69" s="11"/>
      <c r="B69" s="42"/>
      <c r="C69" s="43"/>
      <c r="D69" s="43"/>
    </row>
    <row r="70" spans="1:4" x14ac:dyDescent="0.35">
      <c r="A70" s="8"/>
      <c r="B70" s="9"/>
      <c r="C70" s="19">
        <f>SUM(C63:C69)</f>
        <v>760</v>
      </c>
      <c r="D70" s="19">
        <f t="shared" ref="D70" si="9">SUM(D63:D69)</f>
        <v>115.43</v>
      </c>
    </row>
    <row r="71" spans="1:4" x14ac:dyDescent="0.35">
      <c r="A71" s="10" t="s">
        <v>25</v>
      </c>
      <c r="B71" s="42" t="s">
        <v>64</v>
      </c>
      <c r="C71" s="43">
        <v>60</v>
      </c>
      <c r="D71" s="43">
        <v>12.37</v>
      </c>
    </row>
    <row r="72" spans="1:4" x14ac:dyDescent="0.35">
      <c r="A72" s="11"/>
      <c r="B72" s="42" t="s">
        <v>65</v>
      </c>
      <c r="C72" s="43">
        <v>200</v>
      </c>
      <c r="D72" s="43">
        <v>9.99</v>
      </c>
    </row>
    <row r="73" spans="1:4" x14ac:dyDescent="0.35">
      <c r="A73" s="11"/>
      <c r="B73" s="42" t="s">
        <v>66</v>
      </c>
      <c r="C73" s="43">
        <v>120</v>
      </c>
      <c r="D73" s="43">
        <v>66.930000000000007</v>
      </c>
    </row>
    <row r="74" spans="1:4" x14ac:dyDescent="0.35">
      <c r="A74" s="11"/>
      <c r="B74" s="42" t="s">
        <v>67</v>
      </c>
      <c r="C74" s="43">
        <v>150</v>
      </c>
      <c r="D74" s="43">
        <v>23.73</v>
      </c>
    </row>
    <row r="75" spans="1:4" x14ac:dyDescent="0.35">
      <c r="A75" s="11"/>
      <c r="B75" s="42" t="s">
        <v>56</v>
      </c>
      <c r="C75" s="43">
        <v>200</v>
      </c>
      <c r="D75" s="43">
        <v>6.38</v>
      </c>
    </row>
    <row r="76" spans="1:4" x14ac:dyDescent="0.35">
      <c r="A76" s="11"/>
      <c r="B76" s="42" t="s">
        <v>48</v>
      </c>
      <c r="C76" s="43">
        <v>70</v>
      </c>
      <c r="D76" s="43">
        <v>4.91</v>
      </c>
    </row>
    <row r="77" spans="1:4" x14ac:dyDescent="0.35">
      <c r="A77" s="11"/>
      <c r="B77" s="42"/>
      <c r="C77" s="43"/>
      <c r="D77" s="43"/>
    </row>
    <row r="78" spans="1:4" x14ac:dyDescent="0.35">
      <c r="A78" s="11"/>
      <c r="B78" s="42"/>
      <c r="C78" s="43"/>
      <c r="D78" s="43"/>
    </row>
    <row r="79" spans="1:4" x14ac:dyDescent="0.35">
      <c r="A79" s="11"/>
      <c r="B79" s="42"/>
      <c r="C79" s="43"/>
      <c r="D79" s="43"/>
    </row>
    <row r="80" spans="1:4" x14ac:dyDescent="0.35">
      <c r="A80" s="8"/>
      <c r="B80" s="9"/>
      <c r="C80" s="19">
        <f>SUM(C71:C79)</f>
        <v>800</v>
      </c>
      <c r="D80" s="19">
        <f t="shared" ref="D80" si="10">SUM(D71:D79)</f>
        <v>124.31</v>
      </c>
    </row>
    <row r="81" spans="1:4" ht="26.5" thickBot="1" x14ac:dyDescent="0.4">
      <c r="A81" s="50" t="s">
        <v>4</v>
      </c>
      <c r="B81" s="31"/>
      <c r="C81" s="32">
        <f>C70+C80</f>
        <v>1560</v>
      </c>
      <c r="D81" s="32">
        <f t="shared" ref="D81" si="11">D70+D80</f>
        <v>239.74</v>
      </c>
    </row>
    <row r="82" spans="1:4" x14ac:dyDescent="0.35">
      <c r="A82" s="22" t="s">
        <v>20</v>
      </c>
      <c r="B82" s="39" t="s">
        <v>68</v>
      </c>
      <c r="C82" s="40">
        <v>220</v>
      </c>
      <c r="D82" s="40">
        <v>131.29</v>
      </c>
    </row>
    <row r="83" spans="1:4" x14ac:dyDescent="0.35">
      <c r="A83" s="11"/>
      <c r="B83" s="42"/>
      <c r="C83" s="43"/>
      <c r="D83" s="43"/>
    </row>
    <row r="84" spans="1:4" x14ac:dyDescent="0.35">
      <c r="A84" s="11"/>
      <c r="B84" s="42" t="s">
        <v>69</v>
      </c>
      <c r="C84" s="43">
        <v>200</v>
      </c>
      <c r="D84" s="43">
        <v>7.75</v>
      </c>
    </row>
    <row r="85" spans="1:4" x14ac:dyDescent="0.35">
      <c r="A85" s="11"/>
      <c r="B85" s="42" t="s">
        <v>48</v>
      </c>
      <c r="C85" s="43">
        <v>20</v>
      </c>
      <c r="D85" s="43">
        <v>1.4</v>
      </c>
    </row>
    <row r="86" spans="1:4" x14ac:dyDescent="0.35">
      <c r="A86" s="11"/>
      <c r="B86" s="42" t="s">
        <v>42</v>
      </c>
      <c r="C86" s="43">
        <v>100</v>
      </c>
      <c r="D86" s="43">
        <v>12.03</v>
      </c>
    </row>
    <row r="87" spans="1:4" x14ac:dyDescent="0.35">
      <c r="A87" s="11"/>
      <c r="B87" s="42"/>
      <c r="C87" s="43"/>
      <c r="D87" s="43"/>
    </row>
    <row r="88" spans="1:4" x14ac:dyDescent="0.35">
      <c r="A88" s="11"/>
      <c r="B88" s="42"/>
      <c r="C88" s="43"/>
      <c r="D88" s="43"/>
    </row>
    <row r="89" spans="1:4" x14ac:dyDescent="0.35">
      <c r="A89" s="8"/>
      <c r="B89" s="9"/>
      <c r="C89" s="19">
        <f>SUM(C82:C88)</f>
        <v>540</v>
      </c>
      <c r="D89" s="19">
        <f t="shared" ref="D89" si="12">SUM(D82:D88)</f>
        <v>152.47</v>
      </c>
    </row>
    <row r="90" spans="1:4" x14ac:dyDescent="0.35">
      <c r="A90" s="10" t="s">
        <v>25</v>
      </c>
      <c r="B90" s="42" t="s">
        <v>104</v>
      </c>
      <c r="C90" s="43">
        <v>60</v>
      </c>
      <c r="D90" s="43">
        <v>11.23</v>
      </c>
    </row>
    <row r="91" spans="1:4" x14ac:dyDescent="0.35">
      <c r="A91" s="11"/>
      <c r="B91" s="42" t="s">
        <v>70</v>
      </c>
      <c r="C91" s="43">
        <v>200</v>
      </c>
      <c r="D91" s="43">
        <v>8.77</v>
      </c>
    </row>
    <row r="92" spans="1:4" x14ac:dyDescent="0.35">
      <c r="A92" s="11"/>
      <c r="B92" s="42" t="s">
        <v>71</v>
      </c>
      <c r="C92" s="43">
        <v>180</v>
      </c>
      <c r="D92" s="43">
        <v>73.83</v>
      </c>
    </row>
    <row r="93" spans="1:4" x14ac:dyDescent="0.35">
      <c r="A93" s="11"/>
      <c r="B93" s="42" t="s">
        <v>71</v>
      </c>
      <c r="C93" s="43"/>
      <c r="D93" s="43"/>
    </row>
    <row r="94" spans="1:4" x14ac:dyDescent="0.35">
      <c r="A94" s="11"/>
      <c r="B94" s="42" t="s">
        <v>59</v>
      </c>
      <c r="C94" s="43">
        <v>200</v>
      </c>
      <c r="D94" s="43">
        <v>22.31</v>
      </c>
    </row>
    <row r="95" spans="1:4" x14ac:dyDescent="0.35">
      <c r="A95" s="11"/>
      <c r="B95" s="42" t="s">
        <v>48</v>
      </c>
      <c r="C95" s="43">
        <v>60</v>
      </c>
      <c r="D95" s="43">
        <v>4.21</v>
      </c>
    </row>
    <row r="96" spans="1:4" x14ac:dyDescent="0.35">
      <c r="A96" s="11"/>
      <c r="B96" s="42" t="s">
        <v>41</v>
      </c>
      <c r="C96" s="43">
        <v>60</v>
      </c>
      <c r="D96" s="43">
        <v>4.68</v>
      </c>
    </row>
    <row r="97" spans="1:4" x14ac:dyDescent="0.35">
      <c r="A97" s="11"/>
      <c r="B97" s="42" t="s">
        <v>72</v>
      </c>
      <c r="C97" s="43">
        <v>25</v>
      </c>
      <c r="D97" s="43">
        <v>5.94</v>
      </c>
    </row>
    <row r="98" spans="1:4" x14ac:dyDescent="0.35">
      <c r="A98" s="11"/>
      <c r="B98" s="42"/>
      <c r="C98" s="43"/>
      <c r="D98" s="43"/>
    </row>
    <row r="99" spans="1:4" x14ac:dyDescent="0.35">
      <c r="A99" s="8"/>
      <c r="B99" s="9"/>
      <c r="C99" s="19">
        <f>SUM(C90:C98)</f>
        <v>785</v>
      </c>
      <c r="D99" s="19">
        <f t="shared" ref="D99" si="13">SUM(D90:D98)</f>
        <v>130.97</v>
      </c>
    </row>
    <row r="100" spans="1:4" ht="26.5" thickBot="1" x14ac:dyDescent="0.4">
      <c r="A100" s="50" t="s">
        <v>4</v>
      </c>
      <c r="B100" s="31"/>
      <c r="C100" s="32">
        <f>C89+C99</f>
        <v>1325</v>
      </c>
      <c r="D100" s="32">
        <f t="shared" ref="D100" si="14">D89+D99</f>
        <v>283.44</v>
      </c>
    </row>
    <row r="101" spans="1:4" x14ac:dyDescent="0.35">
      <c r="A101" s="22" t="s">
        <v>20</v>
      </c>
      <c r="B101" s="39" t="s">
        <v>75</v>
      </c>
      <c r="C101" s="40">
        <v>200</v>
      </c>
      <c r="D101" s="40">
        <v>14.05</v>
      </c>
    </row>
    <row r="102" spans="1:4" x14ac:dyDescent="0.35">
      <c r="A102" s="11"/>
      <c r="B102" s="42" t="s">
        <v>76</v>
      </c>
      <c r="C102" s="43">
        <v>15</v>
      </c>
      <c r="D102" s="43">
        <v>12.51</v>
      </c>
    </row>
    <row r="103" spans="1:4" x14ac:dyDescent="0.35">
      <c r="A103" s="11"/>
      <c r="B103" s="42" t="s">
        <v>40</v>
      </c>
      <c r="C103" s="43">
        <v>200</v>
      </c>
      <c r="D103" s="43">
        <v>26.13</v>
      </c>
    </row>
    <row r="104" spans="1:4" x14ac:dyDescent="0.35">
      <c r="A104" s="11"/>
      <c r="B104" s="42" t="s">
        <v>48</v>
      </c>
      <c r="C104" s="43">
        <v>40</v>
      </c>
      <c r="D104" s="43">
        <v>1.4</v>
      </c>
    </row>
    <row r="105" spans="1:4" x14ac:dyDescent="0.35">
      <c r="A105" s="11"/>
      <c r="B105" s="42" t="s">
        <v>42</v>
      </c>
      <c r="C105" s="43">
        <v>180</v>
      </c>
      <c r="D105" s="43">
        <v>23.43</v>
      </c>
    </row>
    <row r="106" spans="1:4" x14ac:dyDescent="0.35">
      <c r="A106" s="11"/>
      <c r="B106" s="42" t="s">
        <v>72</v>
      </c>
      <c r="C106" s="43">
        <v>20</v>
      </c>
      <c r="D106" s="43">
        <v>4.75</v>
      </c>
    </row>
    <row r="107" spans="1:4" x14ac:dyDescent="0.35">
      <c r="A107" s="11"/>
      <c r="B107" s="42"/>
      <c r="C107" s="43"/>
      <c r="D107" s="43"/>
    </row>
    <row r="108" spans="1:4" x14ac:dyDescent="0.35">
      <c r="A108" s="8"/>
      <c r="B108" s="9"/>
      <c r="C108" s="19">
        <f>SUM(C101:C107)</f>
        <v>655</v>
      </c>
      <c r="D108" s="19">
        <f t="shared" ref="D108" si="15">SUM(D101:D107)</f>
        <v>82.27</v>
      </c>
    </row>
    <row r="109" spans="1:4" x14ac:dyDescent="0.35">
      <c r="A109" s="10" t="s">
        <v>25</v>
      </c>
      <c r="B109" s="42" t="s">
        <v>94</v>
      </c>
      <c r="C109" s="43">
        <v>60</v>
      </c>
      <c r="D109" s="43">
        <v>7.45</v>
      </c>
    </row>
    <row r="110" spans="1:4" x14ac:dyDescent="0.35">
      <c r="A110" s="11"/>
      <c r="B110" s="42" t="s">
        <v>96</v>
      </c>
      <c r="C110" s="43">
        <v>200</v>
      </c>
      <c r="D110" s="43">
        <v>8.8800000000000008</v>
      </c>
    </row>
    <row r="111" spans="1:4" x14ac:dyDescent="0.35">
      <c r="A111" s="11"/>
      <c r="B111" s="42" t="s">
        <v>78</v>
      </c>
      <c r="C111" s="43">
        <v>90</v>
      </c>
      <c r="D111" s="43">
        <v>77.45</v>
      </c>
    </row>
    <row r="112" spans="1:4" x14ac:dyDescent="0.35">
      <c r="A112" s="11"/>
      <c r="B112" s="42" t="s">
        <v>79</v>
      </c>
      <c r="C112" s="43">
        <v>150</v>
      </c>
      <c r="D112" s="43">
        <v>17.71</v>
      </c>
    </row>
    <row r="113" spans="1:4" x14ac:dyDescent="0.35">
      <c r="A113" s="11"/>
      <c r="B113" s="42" t="s">
        <v>47</v>
      </c>
      <c r="C113" s="43">
        <v>200</v>
      </c>
      <c r="D113" s="43">
        <v>10.48</v>
      </c>
    </row>
    <row r="114" spans="1:4" x14ac:dyDescent="0.35">
      <c r="A114" s="11"/>
      <c r="B114" s="42" t="s">
        <v>48</v>
      </c>
      <c r="C114" s="43">
        <v>70</v>
      </c>
      <c r="D114" s="43">
        <v>4.91</v>
      </c>
    </row>
    <row r="115" spans="1:4" x14ac:dyDescent="0.35">
      <c r="A115" s="11"/>
      <c r="B115" s="42" t="s">
        <v>41</v>
      </c>
      <c r="C115" s="43">
        <v>20</v>
      </c>
      <c r="D115" s="43">
        <v>1.56</v>
      </c>
    </row>
    <row r="116" spans="1:4" x14ac:dyDescent="0.35">
      <c r="A116" s="11"/>
      <c r="B116" s="42"/>
      <c r="C116" s="43"/>
      <c r="D116" s="43"/>
    </row>
    <row r="117" spans="1:4" x14ac:dyDescent="0.35">
      <c r="A117" s="11"/>
      <c r="B117" s="42"/>
      <c r="C117" s="43"/>
      <c r="D117" s="43"/>
    </row>
    <row r="118" spans="1:4" x14ac:dyDescent="0.35">
      <c r="A118" s="8"/>
      <c r="B118" s="9"/>
      <c r="C118" s="19">
        <f>SUM(C109:C117)</f>
        <v>790</v>
      </c>
      <c r="D118" s="19">
        <f t="shared" ref="D118" si="16">SUM(D109:D117)</f>
        <v>128.44</v>
      </c>
    </row>
    <row r="119" spans="1:4" ht="26.5" thickBot="1" x14ac:dyDescent="0.4">
      <c r="A119" s="50" t="s">
        <v>4</v>
      </c>
      <c r="B119" s="31"/>
      <c r="C119" s="32">
        <f>C108+C118</f>
        <v>1445</v>
      </c>
      <c r="D119" s="32">
        <f t="shared" ref="D119" si="17">D108+D118</f>
        <v>210.70999999999998</v>
      </c>
    </row>
    <row r="120" spans="1:4" x14ac:dyDescent="0.35">
      <c r="A120" s="22" t="s">
        <v>20</v>
      </c>
      <c r="B120" s="39" t="s">
        <v>97</v>
      </c>
      <c r="C120" s="40">
        <v>230</v>
      </c>
      <c r="D120" s="40">
        <v>99.52</v>
      </c>
    </row>
    <row r="121" spans="1:4" x14ac:dyDescent="0.35">
      <c r="A121" s="11"/>
      <c r="B121" s="42"/>
      <c r="C121" s="43"/>
      <c r="D121" s="43"/>
    </row>
    <row r="122" spans="1:4" x14ac:dyDescent="0.35">
      <c r="A122" s="11"/>
      <c r="B122" s="42" t="s">
        <v>80</v>
      </c>
      <c r="C122" s="43">
        <v>200</v>
      </c>
      <c r="D122" s="43">
        <v>4.91</v>
      </c>
    </row>
    <row r="123" spans="1:4" x14ac:dyDescent="0.35">
      <c r="A123" s="11"/>
      <c r="B123" s="42" t="s">
        <v>48</v>
      </c>
      <c r="C123" s="43">
        <v>50</v>
      </c>
      <c r="D123" s="43">
        <v>3.51</v>
      </c>
    </row>
    <row r="124" spans="1:4" x14ac:dyDescent="0.35">
      <c r="A124" s="11"/>
      <c r="B124" s="42"/>
      <c r="C124" s="43"/>
      <c r="D124" s="43"/>
    </row>
    <row r="125" spans="1:4" x14ac:dyDescent="0.35">
      <c r="A125" s="11"/>
      <c r="B125" s="42" t="s">
        <v>41</v>
      </c>
      <c r="C125" s="43">
        <v>20</v>
      </c>
      <c r="D125" s="43">
        <v>1.56</v>
      </c>
    </row>
    <row r="126" spans="1:4" x14ac:dyDescent="0.35">
      <c r="A126" s="11"/>
      <c r="B126" s="42"/>
      <c r="C126" s="43"/>
      <c r="D126" s="43"/>
    </row>
    <row r="127" spans="1:4" x14ac:dyDescent="0.35">
      <c r="A127" s="8"/>
      <c r="B127" s="9"/>
      <c r="C127" s="19">
        <f>SUM(C120:C126)</f>
        <v>500</v>
      </c>
      <c r="D127" s="19">
        <f t="shared" ref="D127" si="18">SUM(D120:D126)</f>
        <v>109.5</v>
      </c>
    </row>
    <row r="128" spans="1:4" x14ac:dyDescent="0.35">
      <c r="A128" s="10" t="s">
        <v>25</v>
      </c>
      <c r="B128" s="42" t="s">
        <v>81</v>
      </c>
      <c r="C128" s="43">
        <v>60</v>
      </c>
      <c r="D128" s="43">
        <v>7.14</v>
      </c>
    </row>
    <row r="129" spans="1:4" x14ac:dyDescent="0.35">
      <c r="A129" s="11"/>
      <c r="B129" s="42" t="s">
        <v>60</v>
      </c>
      <c r="C129" s="43">
        <v>200</v>
      </c>
      <c r="D129" s="43">
        <v>9.64</v>
      </c>
    </row>
    <row r="130" spans="1:4" x14ac:dyDescent="0.35">
      <c r="A130" s="11"/>
      <c r="B130" s="42" t="s">
        <v>82</v>
      </c>
      <c r="C130" s="43">
        <v>90</v>
      </c>
      <c r="D130" s="43">
        <v>69.44</v>
      </c>
    </row>
    <row r="131" spans="1:4" x14ac:dyDescent="0.35">
      <c r="A131" s="11"/>
      <c r="B131" s="42" t="s">
        <v>46</v>
      </c>
      <c r="C131" s="43">
        <v>150</v>
      </c>
      <c r="D131" s="43">
        <v>19.809999999999999</v>
      </c>
    </row>
    <row r="132" spans="1:4" x14ac:dyDescent="0.35">
      <c r="A132" s="11"/>
      <c r="B132" s="42" t="s">
        <v>56</v>
      </c>
      <c r="C132" s="43">
        <v>200</v>
      </c>
      <c r="D132" s="43">
        <v>6.38</v>
      </c>
    </row>
    <row r="133" spans="1:4" x14ac:dyDescent="0.35">
      <c r="A133" s="11"/>
      <c r="B133" s="42" t="s">
        <v>48</v>
      </c>
      <c r="C133" s="43">
        <v>70</v>
      </c>
      <c r="D133" s="43">
        <v>4.91</v>
      </c>
    </row>
    <row r="134" spans="1:4" x14ac:dyDescent="0.35">
      <c r="A134" s="11"/>
      <c r="B134" s="42" t="s">
        <v>41</v>
      </c>
      <c r="C134" s="43">
        <v>60</v>
      </c>
      <c r="D134" s="43">
        <v>4.68</v>
      </c>
    </row>
    <row r="135" spans="1:4" x14ac:dyDescent="0.35">
      <c r="A135" s="11"/>
      <c r="B135" s="42"/>
      <c r="C135" s="43"/>
      <c r="D135" s="43"/>
    </row>
    <row r="136" spans="1:4" x14ac:dyDescent="0.35">
      <c r="A136" s="11"/>
      <c r="B136" s="42"/>
      <c r="C136" s="43"/>
      <c r="D136" s="43"/>
    </row>
    <row r="137" spans="1:4" x14ac:dyDescent="0.35">
      <c r="A137" s="8"/>
      <c r="B137" s="9"/>
      <c r="C137" s="19">
        <f>SUM(C128:C136)</f>
        <v>830</v>
      </c>
      <c r="D137" s="19">
        <f t="shared" ref="D137" si="19">SUM(D128:D136)</f>
        <v>122</v>
      </c>
    </row>
    <row r="138" spans="1:4" ht="26.5" thickBot="1" x14ac:dyDescent="0.4">
      <c r="A138" s="50" t="s">
        <v>4</v>
      </c>
      <c r="B138" s="31"/>
      <c r="C138" s="32">
        <f>C127+C137</f>
        <v>1330</v>
      </c>
      <c r="D138" s="32">
        <f t="shared" ref="D138" si="20">D127+D137</f>
        <v>231.5</v>
      </c>
    </row>
    <row r="139" spans="1:4" x14ac:dyDescent="0.35">
      <c r="A139" s="22" t="s">
        <v>20</v>
      </c>
      <c r="B139" s="39" t="s">
        <v>83</v>
      </c>
      <c r="C139" s="40">
        <v>150</v>
      </c>
      <c r="D139" s="40">
        <v>5.92</v>
      </c>
    </row>
    <row r="140" spans="1:4" x14ac:dyDescent="0.35">
      <c r="A140" s="11"/>
      <c r="B140" s="42" t="s">
        <v>84</v>
      </c>
      <c r="C140" s="43">
        <v>100</v>
      </c>
      <c r="D140" s="43">
        <v>43.78</v>
      </c>
    </row>
    <row r="141" spans="1:4" x14ac:dyDescent="0.35">
      <c r="A141" s="11"/>
      <c r="B141" s="42" t="s">
        <v>85</v>
      </c>
      <c r="C141" s="43">
        <v>200</v>
      </c>
      <c r="D141" s="43">
        <v>24.67</v>
      </c>
    </row>
    <row r="142" spans="1:4" x14ac:dyDescent="0.35">
      <c r="A142" s="11"/>
      <c r="B142" s="42" t="s">
        <v>48</v>
      </c>
      <c r="C142" s="43">
        <v>30</v>
      </c>
      <c r="D142" s="43">
        <v>2.11</v>
      </c>
    </row>
    <row r="143" spans="1:4" x14ac:dyDescent="0.35">
      <c r="A143" s="11"/>
      <c r="B143" s="42" t="s">
        <v>42</v>
      </c>
      <c r="C143" s="43">
        <v>160</v>
      </c>
      <c r="D143" s="43">
        <v>20.83</v>
      </c>
    </row>
    <row r="144" spans="1:4" x14ac:dyDescent="0.35">
      <c r="A144" s="11"/>
      <c r="B144" s="42" t="s">
        <v>41</v>
      </c>
      <c r="C144" s="43">
        <v>20</v>
      </c>
      <c r="D144" s="43">
        <v>1.56</v>
      </c>
    </row>
    <row r="145" spans="1:4" x14ac:dyDescent="0.35">
      <c r="A145" s="11"/>
      <c r="B145" s="42"/>
      <c r="C145" s="43"/>
      <c r="D145" s="43"/>
    </row>
    <row r="146" spans="1:4" x14ac:dyDescent="0.35">
      <c r="A146" s="8"/>
      <c r="B146" s="9"/>
      <c r="C146" s="19">
        <f>SUM(C139:C145)</f>
        <v>660</v>
      </c>
      <c r="D146" s="19">
        <f t="shared" ref="D146" si="21">SUM(D139:D145)</f>
        <v>98.87</v>
      </c>
    </row>
    <row r="147" spans="1:4" x14ac:dyDescent="0.35">
      <c r="A147" s="10" t="s">
        <v>25</v>
      </c>
      <c r="B147" s="42" t="s">
        <v>104</v>
      </c>
      <c r="C147" s="43">
        <v>60</v>
      </c>
      <c r="D147" s="43">
        <v>11.23</v>
      </c>
    </row>
    <row r="148" spans="1:4" x14ac:dyDescent="0.35">
      <c r="A148" s="11"/>
      <c r="B148" s="42" t="s">
        <v>86</v>
      </c>
      <c r="C148" s="43">
        <v>200</v>
      </c>
      <c r="D148" s="43">
        <v>10.5</v>
      </c>
    </row>
    <row r="149" spans="1:4" x14ac:dyDescent="0.35">
      <c r="A149" s="11"/>
      <c r="B149" s="42" t="s">
        <v>87</v>
      </c>
      <c r="C149" s="43">
        <v>100</v>
      </c>
      <c r="D149" s="43">
        <v>58.83</v>
      </c>
    </row>
    <row r="150" spans="1:4" x14ac:dyDescent="0.35">
      <c r="A150" s="11"/>
      <c r="B150" s="42" t="s">
        <v>88</v>
      </c>
      <c r="C150" s="43">
        <v>150</v>
      </c>
      <c r="D150" s="43">
        <v>25.78</v>
      </c>
    </row>
    <row r="151" spans="1:4" x14ac:dyDescent="0.35">
      <c r="A151" s="11"/>
      <c r="B151" s="42" t="s">
        <v>47</v>
      </c>
      <c r="C151" s="43">
        <v>200</v>
      </c>
      <c r="D151" s="43">
        <v>10.48</v>
      </c>
    </row>
    <row r="152" spans="1:4" x14ac:dyDescent="0.35">
      <c r="A152" s="11"/>
      <c r="B152" s="42" t="s">
        <v>48</v>
      </c>
      <c r="C152" s="43">
        <v>70</v>
      </c>
      <c r="D152" s="43">
        <v>4.91</v>
      </c>
    </row>
    <row r="153" spans="1:4" x14ac:dyDescent="0.35">
      <c r="A153" s="11"/>
      <c r="B153" s="42" t="s">
        <v>41</v>
      </c>
      <c r="C153" s="43">
        <v>40</v>
      </c>
      <c r="D153" s="43">
        <v>3.12</v>
      </c>
    </row>
    <row r="154" spans="1:4" x14ac:dyDescent="0.35">
      <c r="A154" s="11"/>
      <c r="B154" s="42" t="s">
        <v>72</v>
      </c>
      <c r="C154" s="43">
        <v>20</v>
      </c>
      <c r="D154" s="43">
        <v>4.75</v>
      </c>
    </row>
    <row r="155" spans="1:4" x14ac:dyDescent="0.35">
      <c r="A155" s="11"/>
      <c r="B155" s="42"/>
      <c r="C155" s="43"/>
      <c r="D155" s="43"/>
    </row>
    <row r="156" spans="1:4" x14ac:dyDescent="0.35">
      <c r="A156" s="8"/>
      <c r="B156" s="9"/>
      <c r="C156" s="19">
        <f>SUM(C147:C155)</f>
        <v>840</v>
      </c>
      <c r="D156" s="19">
        <f t="shared" ref="D156" si="22">SUM(D147:D155)</f>
        <v>129.60000000000002</v>
      </c>
    </row>
    <row r="157" spans="1:4" ht="26.5" thickBot="1" x14ac:dyDescent="0.4">
      <c r="A157" s="50" t="s">
        <v>4</v>
      </c>
      <c r="B157" s="31"/>
      <c r="C157" s="32">
        <f>C146+C156</f>
        <v>1500</v>
      </c>
      <c r="D157" s="32">
        <f t="shared" ref="D157" si="23">D146+D156</f>
        <v>228.47000000000003</v>
      </c>
    </row>
    <row r="158" spans="1:4" x14ac:dyDescent="0.35">
      <c r="A158" s="22" t="s">
        <v>20</v>
      </c>
      <c r="B158" s="39" t="s">
        <v>101</v>
      </c>
      <c r="C158" s="40">
        <v>200</v>
      </c>
      <c r="D158" s="40">
        <v>36.97</v>
      </c>
    </row>
    <row r="159" spans="1:4" x14ac:dyDescent="0.35">
      <c r="A159" s="11"/>
      <c r="B159" s="42" t="s">
        <v>43</v>
      </c>
      <c r="C159" s="43">
        <v>60</v>
      </c>
      <c r="D159" s="43">
        <v>12.37</v>
      </c>
    </row>
    <row r="160" spans="1:4" x14ac:dyDescent="0.35">
      <c r="A160" s="11"/>
      <c r="B160" s="42" t="s">
        <v>89</v>
      </c>
      <c r="C160" s="43">
        <v>200</v>
      </c>
      <c r="D160" s="43">
        <v>7.3</v>
      </c>
    </row>
    <row r="161" spans="1:4" x14ac:dyDescent="0.35">
      <c r="A161" s="11"/>
      <c r="B161" s="42" t="s">
        <v>48</v>
      </c>
      <c r="C161" s="43">
        <v>20</v>
      </c>
      <c r="D161" s="43">
        <v>1.4</v>
      </c>
    </row>
    <row r="162" spans="1:4" x14ac:dyDescent="0.35">
      <c r="A162" s="11"/>
      <c r="B162" s="42"/>
      <c r="C162" s="43"/>
      <c r="D162" s="43"/>
    </row>
    <row r="163" spans="1:4" x14ac:dyDescent="0.35">
      <c r="A163" s="11"/>
      <c r="B163" s="42" t="s">
        <v>41</v>
      </c>
      <c r="C163" s="43">
        <v>20</v>
      </c>
      <c r="D163" s="43">
        <v>1.56</v>
      </c>
    </row>
    <row r="164" spans="1:4" x14ac:dyDescent="0.35">
      <c r="A164" s="11"/>
      <c r="B164" s="42"/>
      <c r="C164" s="43"/>
      <c r="D164" s="43"/>
    </row>
    <row r="165" spans="1:4" x14ac:dyDescent="0.35">
      <c r="A165" s="8"/>
      <c r="B165" s="9"/>
      <c r="C165" s="19">
        <f>SUM(C158:C164)</f>
        <v>500</v>
      </c>
      <c r="D165" s="19">
        <f t="shared" ref="D165" si="24">SUM(D158:D164)</f>
        <v>59.599999999999994</v>
      </c>
    </row>
    <row r="166" spans="1:4" x14ac:dyDescent="0.35">
      <c r="A166" s="10" t="s">
        <v>25</v>
      </c>
      <c r="B166" s="42" t="s">
        <v>90</v>
      </c>
      <c r="C166" s="43">
        <v>60</v>
      </c>
      <c r="D166" s="43">
        <v>20.48</v>
      </c>
    </row>
    <row r="167" spans="1:4" x14ac:dyDescent="0.35">
      <c r="A167" s="11"/>
      <c r="B167" s="42" t="s">
        <v>91</v>
      </c>
      <c r="C167" s="43">
        <v>200</v>
      </c>
      <c r="D167" s="43">
        <v>9.99</v>
      </c>
    </row>
    <row r="168" spans="1:4" x14ac:dyDescent="0.35">
      <c r="A168" s="11"/>
      <c r="B168" s="42" t="s">
        <v>71</v>
      </c>
      <c r="C168" s="43">
        <v>180</v>
      </c>
      <c r="D168" s="43">
        <v>73.83</v>
      </c>
    </row>
    <row r="169" spans="1:4" x14ac:dyDescent="0.35">
      <c r="A169" s="11"/>
      <c r="B169" s="42" t="s">
        <v>71</v>
      </c>
      <c r="C169" s="43"/>
      <c r="D169" s="43"/>
    </row>
    <row r="170" spans="1:4" x14ac:dyDescent="0.35">
      <c r="A170" s="11"/>
      <c r="B170" s="42" t="s">
        <v>56</v>
      </c>
      <c r="C170" s="43">
        <v>200</v>
      </c>
      <c r="D170" s="43">
        <v>6.38</v>
      </c>
    </row>
    <row r="171" spans="1:4" x14ac:dyDescent="0.35">
      <c r="A171" s="11"/>
      <c r="B171" s="42" t="s">
        <v>48</v>
      </c>
      <c r="C171" s="43">
        <v>70</v>
      </c>
      <c r="D171" s="43">
        <v>4.91</v>
      </c>
    </row>
    <row r="172" spans="1:4" x14ac:dyDescent="0.35">
      <c r="A172" s="11"/>
      <c r="B172" s="42" t="s">
        <v>41</v>
      </c>
      <c r="C172" s="43">
        <v>60</v>
      </c>
      <c r="D172" s="43">
        <v>4.68</v>
      </c>
    </row>
    <row r="173" spans="1:4" x14ac:dyDescent="0.35">
      <c r="A173" s="11"/>
      <c r="B173" s="42" t="s">
        <v>42</v>
      </c>
      <c r="C173" s="43">
        <v>180</v>
      </c>
      <c r="D173" s="43">
        <v>23.43</v>
      </c>
    </row>
    <row r="174" spans="1:4" x14ac:dyDescent="0.35">
      <c r="A174" s="11"/>
      <c r="B174" s="42"/>
      <c r="C174" s="43"/>
      <c r="D174" s="43"/>
    </row>
    <row r="175" spans="1:4" x14ac:dyDescent="0.35">
      <c r="A175" s="8"/>
      <c r="B175" s="9"/>
      <c r="C175" s="19">
        <f>SUM(C166:C174)</f>
        <v>950</v>
      </c>
      <c r="D175" s="19">
        <f t="shared" ref="D175" si="25">SUM(D166:D174)</f>
        <v>143.69999999999999</v>
      </c>
    </row>
    <row r="176" spans="1:4" ht="26.5" thickBot="1" x14ac:dyDescent="0.4">
      <c r="A176" s="50" t="s">
        <v>4</v>
      </c>
      <c r="B176" s="31"/>
      <c r="C176" s="32">
        <f>C165+C175</f>
        <v>1450</v>
      </c>
      <c r="D176" s="32">
        <f t="shared" ref="D176" si="26">D165+D175</f>
        <v>203.29999999999998</v>
      </c>
    </row>
    <row r="177" spans="1:4" x14ac:dyDescent="0.35">
      <c r="A177" s="22" t="s">
        <v>20</v>
      </c>
      <c r="B177" s="39" t="s">
        <v>99</v>
      </c>
      <c r="C177" s="40">
        <v>100</v>
      </c>
      <c r="D177" s="40">
        <v>96.43</v>
      </c>
    </row>
    <row r="178" spans="1:4" x14ac:dyDescent="0.35">
      <c r="A178" s="11"/>
      <c r="B178" s="42" t="s">
        <v>93</v>
      </c>
      <c r="C178" s="43">
        <v>150</v>
      </c>
      <c r="D178" s="43">
        <v>19.36</v>
      </c>
    </row>
    <row r="179" spans="1:4" x14ac:dyDescent="0.35">
      <c r="A179" s="11"/>
      <c r="B179" s="42" t="s">
        <v>47</v>
      </c>
      <c r="C179" s="43">
        <v>200</v>
      </c>
      <c r="D179" s="43">
        <v>10.48</v>
      </c>
    </row>
    <row r="180" spans="1:4" x14ac:dyDescent="0.35">
      <c r="A180" s="11"/>
      <c r="B180" s="42" t="s">
        <v>41</v>
      </c>
      <c r="C180" s="43">
        <v>20</v>
      </c>
      <c r="D180" s="43">
        <v>1.56</v>
      </c>
    </row>
    <row r="181" spans="1:4" x14ac:dyDescent="0.35">
      <c r="A181" s="11"/>
      <c r="B181" s="42"/>
      <c r="C181" s="43"/>
      <c r="D181" s="43"/>
    </row>
    <row r="182" spans="1:4" x14ac:dyDescent="0.35">
      <c r="A182" s="11"/>
      <c r="B182" s="42" t="s">
        <v>48</v>
      </c>
      <c r="C182" s="43">
        <v>30</v>
      </c>
      <c r="D182" s="43">
        <v>2.11</v>
      </c>
    </row>
    <row r="183" spans="1:4" x14ac:dyDescent="0.35">
      <c r="A183" s="11"/>
      <c r="B183" s="42"/>
      <c r="C183" s="43"/>
      <c r="D183" s="43"/>
    </row>
    <row r="184" spans="1:4" x14ac:dyDescent="0.35">
      <c r="A184" s="8"/>
      <c r="B184" s="9"/>
      <c r="C184" s="19">
        <f>SUM(C177:C183)</f>
        <v>500</v>
      </c>
      <c r="D184" s="19">
        <f t="shared" ref="D184" si="27">SUM(D177:D183)</f>
        <v>129.94000000000003</v>
      </c>
    </row>
    <row r="185" spans="1:4" x14ac:dyDescent="0.35">
      <c r="A185" s="10" t="s">
        <v>25</v>
      </c>
      <c r="B185" s="42" t="s">
        <v>103</v>
      </c>
      <c r="C185" s="43">
        <v>60</v>
      </c>
      <c r="D185" s="43">
        <v>10.17</v>
      </c>
    </row>
    <row r="186" spans="1:4" x14ac:dyDescent="0.35">
      <c r="A186" s="11"/>
      <c r="B186" s="42" t="s">
        <v>70</v>
      </c>
      <c r="C186" s="43">
        <v>200</v>
      </c>
      <c r="D186" s="43">
        <v>8.77</v>
      </c>
    </row>
    <row r="187" spans="1:4" x14ac:dyDescent="0.35">
      <c r="A187" s="11"/>
      <c r="B187" s="42" t="s">
        <v>92</v>
      </c>
      <c r="C187" s="43">
        <v>95</v>
      </c>
      <c r="D187" s="43">
        <v>45.74</v>
      </c>
    </row>
    <row r="188" spans="1:4" x14ac:dyDescent="0.35">
      <c r="A188" s="11"/>
      <c r="B188" s="42" t="s">
        <v>100</v>
      </c>
      <c r="C188" s="43">
        <v>150</v>
      </c>
      <c r="D188" s="43">
        <v>20.04</v>
      </c>
    </row>
    <row r="189" spans="1:4" x14ac:dyDescent="0.35">
      <c r="A189" s="11"/>
      <c r="B189" s="42" t="s">
        <v>40</v>
      </c>
      <c r="C189" s="43">
        <v>200</v>
      </c>
      <c r="D189" s="43">
        <v>26.13</v>
      </c>
    </row>
    <row r="190" spans="1:4" x14ac:dyDescent="0.35">
      <c r="A190" s="11"/>
      <c r="B190" s="42" t="s">
        <v>48</v>
      </c>
      <c r="C190" s="43">
        <v>90</v>
      </c>
      <c r="D190" s="43">
        <v>6.32</v>
      </c>
    </row>
    <row r="191" spans="1:4" x14ac:dyDescent="0.35">
      <c r="A191" s="11"/>
      <c r="B191" s="42" t="s">
        <v>41</v>
      </c>
      <c r="C191" s="43">
        <v>60</v>
      </c>
      <c r="D191" s="43">
        <v>4.68</v>
      </c>
    </row>
    <row r="192" spans="1:4" x14ac:dyDescent="0.35">
      <c r="A192" s="11"/>
      <c r="B192" s="42" t="s">
        <v>72</v>
      </c>
      <c r="C192" s="43">
        <v>15</v>
      </c>
      <c r="D192" s="43">
        <v>3.56</v>
      </c>
    </row>
    <row r="193" spans="1:4" x14ac:dyDescent="0.35">
      <c r="A193" s="11"/>
      <c r="B193" s="42"/>
      <c r="C193" s="43"/>
      <c r="D193" s="43"/>
    </row>
    <row r="194" spans="1:4" x14ac:dyDescent="0.35">
      <c r="A194" s="8"/>
      <c r="B194" s="9"/>
      <c r="C194" s="19">
        <f>SUM(C185:C193)</f>
        <v>870</v>
      </c>
      <c r="D194" s="19">
        <f t="shared" ref="D194" si="28">SUM(D185:D193)</f>
        <v>125.41</v>
      </c>
    </row>
    <row r="195" spans="1:4" ht="26.5" thickBot="1" x14ac:dyDescent="0.4">
      <c r="A195" s="50" t="s">
        <v>4</v>
      </c>
      <c r="B195" s="31"/>
      <c r="C195" s="32">
        <f>C184+C194</f>
        <v>1370</v>
      </c>
      <c r="D195" s="32">
        <f t="shared" ref="D195" si="29">D184+D194</f>
        <v>255.35000000000002</v>
      </c>
    </row>
    <row r="196" spans="1:4" ht="15" thickBot="1" x14ac:dyDescent="0.4">
      <c r="A196" s="56" t="s">
        <v>5</v>
      </c>
      <c r="B196" s="56"/>
      <c r="C196" s="34">
        <f>(C24+C43+C62+C81+C100+C119+C138+C157+C176+C195)/(IF(C24=0,0,1)+IF(C43=0,0,1)+IF(C62=0,0,1)+IF(C81=0,0,1)+IF(C100=0,0,1)+IF(C119=0,0,1)+IF(C138=0,0,1)+IF(C157=0,0,1)+IF(C176=0,0,1)+IF(C195=0,0,1))</f>
        <v>1441</v>
      </c>
      <c r="D196" s="34">
        <f t="shared" ref="D196" si="30">(D24+D43+D62+D81+D100+D119+D138+D157+D176+D195)/(IF(D24=0,0,1)+IF(D43=0,0,1)+IF(D62=0,0,1)+IF(D81=0,0,1)+IF(D100=0,0,1)+IF(D119=0,0,1)+IF(D138=0,0,1)+IF(D157=0,0,1)+IF(D176=0,0,1)+IF(D195=0,0,1))</f>
        <v>233.94400000000002</v>
      </c>
    </row>
  </sheetData>
  <mergeCells count="2">
    <mergeCell ref="A196:B196"/>
    <mergeCell ref="A1:B1"/>
  </mergeCells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завтрак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2024-12-10T11:59:35Z</cp:lastPrinted>
  <dcterms:created xsi:type="dcterms:W3CDTF">2022-05-16T14:23:56Z</dcterms:created>
  <dcterms:modified xsi:type="dcterms:W3CDTF">2025-01-08T09:17:55Z</dcterms:modified>
</cp:coreProperties>
</file>